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/>
  <xr:revisionPtr revIDLastSave="0" documentId="13_ncr:1_{5CE23777-EF3D-452E-8535-AF075CAE077E}" xr6:coauthVersionLast="47" xr6:coauthVersionMax="47" xr10:uidLastSave="{00000000-0000-0000-0000-000000000000}"/>
  <bookViews>
    <workbookView xWindow="-120" yWindow="-120" windowWidth="29040" windowHeight="15720" tabRatio="889" activeTab="8" xr2:uid="{00000000-000D-0000-FFFF-FFFF00000000}"/>
  </bookViews>
  <sheets>
    <sheet name="General Information" sheetId="13" r:id="rId1"/>
    <sheet name="Derivatives Txns" sheetId="1" r:id="rId2"/>
    <sheet name="Top 10 Derivative exp" sheetId="11" r:id="rId3"/>
    <sheet name="Investments" sheetId="5" r:id="rId4"/>
    <sheet name="Bullion Txn" sheetId="6" r:id="rId5"/>
    <sheet name="OTC reporting" sheetId="8" r:id="rId6"/>
    <sheet name="RMD" sheetId="3" r:id="rId7"/>
    <sheet name="Capital Market Operation" sheetId="12" r:id="rId8"/>
    <sheet name="ODI Monthly Summary" sheetId="15" r:id="rId9"/>
  </sheets>
  <externalReferences>
    <externalReference r:id="rId10"/>
  </externalReferences>
  <definedNames>
    <definedName name="_xlnm._FilterDatabase" localSheetId="0" hidden="1">'General Information'!$F$5:$F$27</definedName>
    <definedName name="_xlnm._FilterDatabase" localSheetId="5" hidden="1">'OTC reporting'!$B$6:$I$16</definedName>
    <definedName name="SrNumList">'[1]Annexure 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G42" i="1"/>
  <c r="H42" i="1"/>
  <c r="I42" i="1"/>
  <c r="J42" i="1"/>
  <c r="K42" i="1"/>
  <c r="L42" i="1"/>
  <c r="M42" i="1"/>
  <c r="E42" i="1"/>
  <c r="E39" i="1"/>
  <c r="F39" i="1"/>
  <c r="G39" i="1"/>
  <c r="H39" i="1"/>
  <c r="I39" i="1"/>
  <c r="J39" i="1"/>
  <c r="K39" i="1"/>
  <c r="L39" i="1"/>
  <c r="M39" i="1"/>
  <c r="B1" i="15" l="1"/>
  <c r="I15" i="15" l="1"/>
  <c r="H15" i="15"/>
  <c r="E15" i="15"/>
  <c r="C2" i="12"/>
  <c r="D2" i="3"/>
  <c r="D2" i="8"/>
  <c r="D2" i="6"/>
  <c r="D2" i="5"/>
  <c r="D2" i="11"/>
  <c r="D2" i="1"/>
  <c r="O10" i="3" l="1"/>
  <c r="O9" i="3"/>
  <c r="O11" i="3" s="1"/>
  <c r="G17" i="8"/>
  <c r="E17" i="8"/>
  <c r="C17" i="8"/>
  <c r="C9" i="12"/>
  <c r="F17" i="5" l="1"/>
  <c r="F20" i="5" s="1"/>
  <c r="E17" i="5"/>
  <c r="E20" i="5" s="1"/>
  <c r="D17" i="5"/>
  <c r="D20" i="5" s="1"/>
  <c r="C17" i="5"/>
  <c r="C20" i="5" s="1"/>
  <c r="M36" i="1" l="1"/>
  <c r="L36" i="1"/>
  <c r="K36" i="1"/>
  <c r="J36" i="1"/>
  <c r="I36" i="1"/>
  <c r="H36" i="1"/>
  <c r="G36" i="1"/>
  <c r="F36" i="1"/>
  <c r="E36" i="1"/>
  <c r="M33" i="1"/>
  <c r="L33" i="1"/>
  <c r="K33" i="1"/>
  <c r="J33" i="1"/>
  <c r="I33" i="1"/>
  <c r="H33" i="1"/>
  <c r="G33" i="1"/>
  <c r="F33" i="1"/>
  <c r="E33" i="1"/>
  <c r="M29" i="1"/>
  <c r="L29" i="1"/>
  <c r="K29" i="1"/>
  <c r="J29" i="1"/>
  <c r="I29" i="1"/>
  <c r="H29" i="1"/>
  <c r="G29" i="1"/>
  <c r="F29" i="1"/>
  <c r="E29" i="1"/>
  <c r="M26" i="1"/>
  <c r="L26" i="1"/>
  <c r="K26" i="1"/>
  <c r="J26" i="1"/>
  <c r="I26" i="1"/>
  <c r="H26" i="1"/>
  <c r="G26" i="1"/>
  <c r="F26" i="1"/>
  <c r="E26" i="1"/>
  <c r="M22" i="1"/>
  <c r="L22" i="1"/>
  <c r="K22" i="1"/>
  <c r="J22" i="1"/>
  <c r="I22" i="1"/>
  <c r="H22" i="1"/>
  <c r="G22" i="1"/>
  <c r="F22" i="1"/>
  <c r="E22" i="1"/>
  <c r="M19" i="1"/>
  <c r="L19" i="1"/>
  <c r="K19" i="1"/>
  <c r="J19" i="1"/>
  <c r="I19" i="1"/>
  <c r="H19" i="1"/>
  <c r="G19" i="1"/>
  <c r="F19" i="1"/>
  <c r="E19" i="1"/>
  <c r="M16" i="1"/>
  <c r="L16" i="1"/>
  <c r="K16" i="1"/>
  <c r="J16" i="1"/>
  <c r="I16" i="1"/>
  <c r="H16" i="1"/>
  <c r="G16" i="1"/>
  <c r="F16" i="1"/>
  <c r="E16" i="1"/>
  <c r="M13" i="1"/>
  <c r="L13" i="1"/>
  <c r="K13" i="1"/>
  <c r="J13" i="1"/>
  <c r="I13" i="1"/>
  <c r="H13" i="1"/>
  <c r="G13" i="1"/>
  <c r="F13" i="1"/>
  <c r="E13" i="1"/>
  <c r="I9" i="1"/>
  <c r="G9" i="1"/>
  <c r="M9" i="1"/>
  <c r="L9" i="1"/>
  <c r="K9" i="1"/>
  <c r="J9" i="1"/>
  <c r="H9" i="1"/>
  <c r="F9" i="1"/>
  <c r="E9" i="1"/>
  <c r="M8" i="1" l="1"/>
  <c r="G8" i="1"/>
  <c r="F8" i="1"/>
  <c r="E8" i="1"/>
  <c r="L12" i="1"/>
  <c r="M12" i="1"/>
  <c r="J12" i="1"/>
  <c r="H25" i="1"/>
  <c r="G25" i="1"/>
  <c r="I25" i="1"/>
  <c r="F25" i="1"/>
  <c r="L32" i="1"/>
  <c r="K32" i="1"/>
  <c r="I32" i="1"/>
  <c r="G32" i="1"/>
  <c r="E32" i="1"/>
  <c r="M32" i="1"/>
  <c r="J32" i="1"/>
  <c r="F32" i="1"/>
  <c r="M25" i="1"/>
  <c r="L25" i="1"/>
  <c r="K25" i="1"/>
  <c r="J25" i="1"/>
  <c r="E25" i="1"/>
  <c r="I12" i="1"/>
  <c r="G12" i="1"/>
  <c r="K12" i="1"/>
  <c r="H12" i="1"/>
  <c r="I8" i="1"/>
  <c r="J8" i="1"/>
  <c r="L8" i="1"/>
  <c r="K8" i="1"/>
  <c r="H8" i="1"/>
  <c r="N11" i="3"/>
  <c r="M11" i="3"/>
  <c r="J11" i="3"/>
  <c r="I11" i="3"/>
  <c r="K10" i="3"/>
  <c r="K9" i="3"/>
  <c r="F18" i="11"/>
  <c r="D18" i="11"/>
  <c r="G18" i="11"/>
  <c r="E18" i="11"/>
  <c r="C28" i="5"/>
  <c r="K11" i="3" l="1"/>
  <c r="F12" i="1"/>
  <c r="E12" i="1"/>
  <c r="H32" i="1"/>
</calcChain>
</file>

<file path=xl/sharedStrings.xml><?xml version="1.0" encoding="utf-8"?>
<sst xmlns="http://schemas.openxmlformats.org/spreadsheetml/2006/main" count="241" uniqueCount="204">
  <si>
    <t>Sr No</t>
  </si>
  <si>
    <t xml:space="preserve"> Type of Derivatives</t>
  </si>
  <si>
    <t xml:space="preserve">Derivative Instrument </t>
  </si>
  <si>
    <t>FCY-INR Derivatives (to be settled in FCY)</t>
  </si>
  <si>
    <t>FCY-FCY Derivatives (to be settled in FCY</t>
  </si>
  <si>
    <t>INR Interest Rate Derivatives (to be settled in FCY)</t>
  </si>
  <si>
    <t>FCY Interest Rate Derivatives (to be settled in FCY)</t>
  </si>
  <si>
    <t>US Dollar</t>
  </si>
  <si>
    <t>Canadian Dollar</t>
  </si>
  <si>
    <t>Euro</t>
  </si>
  <si>
    <t>Pound Sterling</t>
  </si>
  <si>
    <t>Japanese Yen</t>
  </si>
  <si>
    <t>Australian Dollar</t>
  </si>
  <si>
    <t>Others</t>
  </si>
  <si>
    <t>Opening position (Amount) as on first day of month</t>
  </si>
  <si>
    <t>Closing Position (Amount) as on last day of the month</t>
  </si>
  <si>
    <t>MTM as on last day of the Month</t>
  </si>
  <si>
    <t>(in USD Mn)</t>
  </si>
  <si>
    <t>Contracts Expired (Amount) during the month</t>
  </si>
  <si>
    <t>Customer</t>
  </si>
  <si>
    <t>Total</t>
  </si>
  <si>
    <t>Name of the Currency</t>
  </si>
  <si>
    <t>Total Long position in Currencies other than USD</t>
  </si>
  <si>
    <t>Total Long position for IBU</t>
  </si>
  <si>
    <t>A)</t>
  </si>
  <si>
    <t>B)</t>
  </si>
  <si>
    <t>Total Short position in Currencies other than USD</t>
  </si>
  <si>
    <t>Total Short position for IBU</t>
  </si>
  <si>
    <t>Particulars</t>
  </si>
  <si>
    <t>Amount in $Mn</t>
  </si>
  <si>
    <t>C)</t>
  </si>
  <si>
    <t>PV01 of the Swaps</t>
  </si>
  <si>
    <t>PV01 of the equity shares</t>
  </si>
  <si>
    <t>Duration of the Bond Portfolio</t>
  </si>
  <si>
    <t>PV01 of the Bonds/Debentures</t>
  </si>
  <si>
    <t>D)</t>
  </si>
  <si>
    <t>Sovereign Bonds</t>
  </si>
  <si>
    <t>Equity Shares/preference Shares</t>
  </si>
  <si>
    <t>Venture Capital Funds</t>
  </si>
  <si>
    <t>Mutual Funds</t>
  </si>
  <si>
    <t>Security Receipts</t>
  </si>
  <si>
    <t>Commercial Papers</t>
  </si>
  <si>
    <t>Certificate of Deposits</t>
  </si>
  <si>
    <t>Others ( Add more rows if necessary)</t>
  </si>
  <si>
    <t>Bullion/Commodities Trading derivatives O/s in $ Mn</t>
  </si>
  <si>
    <t>E)</t>
  </si>
  <si>
    <t>F)</t>
  </si>
  <si>
    <t>G)</t>
  </si>
  <si>
    <t>Corporate Bonds/Debentures</t>
  </si>
  <si>
    <t>Duration of the Total Portfolio</t>
  </si>
  <si>
    <t>No. of days when Duration was breached for the portfolio</t>
  </si>
  <si>
    <t>Bullion Turnover Daily</t>
  </si>
  <si>
    <t>Inter Bank</t>
  </si>
  <si>
    <t>Cash, Tom, Spot, Ready, etc.</t>
  </si>
  <si>
    <t>Forwards</t>
  </si>
  <si>
    <t>Cancellation of Forwards</t>
  </si>
  <si>
    <t>Spot (Cash &amp; Tom)</t>
  </si>
  <si>
    <t>Swap</t>
  </si>
  <si>
    <t>XAU/USD</t>
  </si>
  <si>
    <t>Purchase From</t>
  </si>
  <si>
    <t>Sales To</t>
  </si>
  <si>
    <t>XAG/USD</t>
  </si>
  <si>
    <t>Purchase from</t>
  </si>
  <si>
    <t>Bullion Balances (In Unallocated + Allocated)</t>
  </si>
  <si>
    <t>In USD Million</t>
  </si>
  <si>
    <t>Net Open Position (in USD)</t>
  </si>
  <si>
    <t>O/B (+) O/S (-) IN USD IN MILLIONS</t>
  </si>
  <si>
    <t>AGL MAINTAINED (IN USD)</t>
  </si>
  <si>
    <t>Bullion mismatches in maturity (in USD Million)</t>
  </si>
  <si>
    <t>I Month</t>
  </si>
  <si>
    <t>II Months</t>
  </si>
  <si>
    <t>III Months</t>
  </si>
  <si>
    <t>IV Months</t>
  </si>
  <si>
    <t>V Months</t>
  </si>
  <si>
    <t>VI Months</t>
  </si>
  <si>
    <t>&gt; VI Months</t>
  </si>
  <si>
    <t>* Please refer to IFSCA Circular dated 03.03.2021 with ref no. F. No. 236/IFSCA/Unallocated Account/2020-21/1 for guidance.</t>
  </si>
  <si>
    <t>Particulars of the Investment Portfolio</t>
  </si>
  <si>
    <t>No. of days when AGL was breached during the month ended</t>
  </si>
  <si>
    <t>Total Treasury deals during the month</t>
  </si>
  <si>
    <t>No of deals</t>
  </si>
  <si>
    <t>Amount in $ Mn</t>
  </si>
  <si>
    <t>Treasury Deals modified during the month</t>
  </si>
  <si>
    <t>MDuration of the Bond Portfolio</t>
  </si>
  <si>
    <t>MDuration of the Total Portfolio</t>
  </si>
  <si>
    <t>Note</t>
  </si>
  <si>
    <t>S No.</t>
  </si>
  <si>
    <t xml:space="preserve"> OTC foreign exchange Transactions</t>
  </si>
  <si>
    <t>Amount of OTC foreign exchange Transactions (In US $ Mio)</t>
  </si>
  <si>
    <t>Interest Rate Derivative Transactions</t>
  </si>
  <si>
    <t>Amount of Interest Rate Derivative Transactions (In US $ Mio)</t>
  </si>
  <si>
    <t>Credit derivative transactions</t>
  </si>
  <si>
    <t>Amount of Credit Derivative Transactions (In US $ Mio)</t>
  </si>
  <si>
    <t>Interbank Transactions</t>
  </si>
  <si>
    <t>Client Transactions</t>
  </si>
  <si>
    <t xml:space="preserve">Refer to Circular F.No.110/IFSCA/Banking Regulation/2020-21/9 dated February 2, 2021 and para 4 of circular “Reporting Platform for OTC Derivatives – Transactions undertaken by IFSC Banking Units (IBUs) and non-deliverable derivative contracts (involving Rupee or otherwise)” dated May 18,2020 issued by the Reserve Bank of India (RBI) for more details.
</t>
  </si>
  <si>
    <t>Reporting of data on Over The Counter (OTC) derivatives undertaken by the IBUs during the month</t>
  </si>
  <si>
    <t>Contracts booked
 (Amt) during the month</t>
  </si>
  <si>
    <t>Contracts booked (Numbers) during the month</t>
  </si>
  <si>
    <t>Contracts Expired (Numbers) during the month</t>
  </si>
  <si>
    <t xml:space="preserve"> Derivatives Transactions Details </t>
  </si>
  <si>
    <t>Investments</t>
  </si>
  <si>
    <t>Banking Book &amp; Trading Book Details</t>
  </si>
  <si>
    <t xml:space="preserve">A) </t>
  </si>
  <si>
    <t xml:space="preserve">B) </t>
  </si>
  <si>
    <t>Risk Monitoring Details</t>
  </si>
  <si>
    <t>Name of the Counterparty</t>
  </si>
  <si>
    <t>IBU Name</t>
  </si>
  <si>
    <t>Name of the instrument</t>
  </si>
  <si>
    <t>Credit Equivalent amount of the exposure</t>
  </si>
  <si>
    <t>No. of days Open Position Limit in currency other than USD , if any was breached during the month ended</t>
  </si>
  <si>
    <t>Amount Outstanding</t>
  </si>
  <si>
    <t>MTM</t>
  </si>
  <si>
    <t>S.No.</t>
  </si>
  <si>
    <t>Top 10 Derivative Exposures</t>
  </si>
  <si>
    <t>Amount in USD Mn</t>
  </si>
  <si>
    <t>Credit equivalent exposure</t>
  </si>
  <si>
    <t xml:space="preserve">No. of Deals during the month </t>
  </si>
  <si>
    <t>Outstanding as on month end in $Mn</t>
  </si>
  <si>
    <t>Amount of Deals during the month</t>
  </si>
  <si>
    <t>No. of securities outstanding as on month end</t>
  </si>
  <si>
    <t>Initial Margin</t>
  </si>
  <si>
    <t>Date of Approval from the regulator (SEBI/IFSCA)</t>
  </si>
  <si>
    <t>Total Turnover during the month</t>
  </si>
  <si>
    <t>List of Capital Market Operations (All amounts in US$ Mio)</t>
  </si>
  <si>
    <t>Name of Capital Market Operation in IBU</t>
  </si>
  <si>
    <t>Initial Margin, if applicable</t>
  </si>
  <si>
    <t>Amortized Cost (AC)</t>
  </si>
  <si>
    <t>Fair Value through other Comprehensive Income (FVOCI)</t>
  </si>
  <si>
    <t>Fair Value through Profit or loss (FVTPL)</t>
  </si>
  <si>
    <t>in USD Mn</t>
  </si>
  <si>
    <t>Proprietary</t>
  </si>
  <si>
    <t>out of which</t>
  </si>
  <si>
    <t>OTC Derivatives</t>
  </si>
  <si>
    <t>Exchange Traded</t>
  </si>
  <si>
    <t>Hedging</t>
  </si>
  <si>
    <t>Trading</t>
  </si>
  <si>
    <t>Non Deliverable Derivative Contracts (insert rows if required)</t>
  </si>
  <si>
    <t>FCY-FCY forwards (insert rows if required)</t>
  </si>
  <si>
    <t>FCY-FCY currency swap (insert rows if required)</t>
  </si>
  <si>
    <t>FCY-FCY currency option (insert rows if required)</t>
  </si>
  <si>
    <t>Interest rate swap (IRS) (incuding overnight indexed swaps (OIS)) (insert rows if required)</t>
  </si>
  <si>
    <t>Forward Rate Agreement (FRA) (insert rows if required)</t>
  </si>
  <si>
    <t>Select</t>
  </si>
  <si>
    <t>Statement showing gaps, position and cash balances as on</t>
  </si>
  <si>
    <t>General Information</t>
  </si>
  <si>
    <t>For the Month Ended</t>
  </si>
  <si>
    <t>Report Date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</si>
  <si>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</si>
  <si>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</si>
  <si>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</si>
  <si>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</si>
  <si>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</si>
  <si>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</si>
  <si>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</si>
  <si>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</si>
  <si>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</si>
  <si>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</si>
  <si>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</si>
  <si>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</si>
  <si>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</si>
  <si>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HDFC Bank</t>
  </si>
  <si>
    <t>Yes Bank</t>
  </si>
  <si>
    <t>ICICI Bank</t>
  </si>
  <si>
    <t>Axis Bank</t>
  </si>
  <si>
    <t>Federal Bank</t>
  </si>
  <si>
    <t>RBL Bank</t>
  </si>
  <si>
    <t>Bank of Baroda</t>
  </si>
  <si>
    <t>Barclays Bank Plc</t>
  </si>
  <si>
    <t>BNP Paribas</t>
  </si>
  <si>
    <t>Citi Bank</t>
  </si>
  <si>
    <t xml:space="preserve">Deutsche Bank </t>
  </si>
  <si>
    <t>HSBC Bank</t>
  </si>
  <si>
    <t>IDBI Bank</t>
  </si>
  <si>
    <t>Indian Bank</t>
  </si>
  <si>
    <t>IndusInd Bank</t>
  </si>
  <si>
    <t>JPMorgan Chase NA</t>
  </si>
  <si>
    <t>Kotak Mahindra Bank</t>
  </si>
  <si>
    <t>MUFG Bank Ltd.</t>
  </si>
  <si>
    <t xml:space="preserve">New Development Bank </t>
  </si>
  <si>
    <t xml:space="preserve">Punjab National Bank </t>
  </si>
  <si>
    <t>Standard Chartered Bank</t>
  </si>
  <si>
    <t>State Bank of India</t>
  </si>
  <si>
    <t>DBS Bank</t>
  </si>
  <si>
    <t>Bank of India</t>
  </si>
  <si>
    <t>Report Name</t>
  </si>
  <si>
    <t>Treasury Report</t>
  </si>
  <si>
    <t>While adding rows, please insert rows from the second blank row</t>
  </si>
  <si>
    <t>While adding rows, please insert rows from the last blank row</t>
  </si>
  <si>
    <t>Name of Issuer FPI</t>
  </si>
  <si>
    <t>Registration Number of issuer FPI</t>
  </si>
  <si>
    <t xml:space="preserve">Reference Securities ISIN No./ other available code </t>
  </si>
  <si>
    <t>Type of reference Instrument</t>
  </si>
  <si>
    <t xml:space="preserve">Outstanding Value of ODIs </t>
  </si>
  <si>
    <t xml:space="preserve">US $ million </t>
  </si>
  <si>
    <t>Comments (if any)</t>
  </si>
  <si>
    <t>AUM (in $ Mn)</t>
  </si>
  <si>
    <t>AUM used as a hedge for ODI (in $ Mn)</t>
  </si>
  <si>
    <t>Whether hedged securities in India is equity/ debt/ derivative/ hybrid securities</t>
  </si>
  <si>
    <t>ISIN No./ other available code for hedged securities in India</t>
  </si>
  <si>
    <t>I)</t>
  </si>
  <si>
    <t xml:space="preserve">Breakup of the Derivatives Oustanding </t>
  </si>
  <si>
    <t xml:space="preserve">STATEMENT OF OUTSTANDING POSITIONS OF OFFSHORE DERIVATIVE INSTRUMENTS AND HEDGE WITH INDIAN SECURITIES </t>
  </si>
  <si>
    <t>Any Other Derivatives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</si>
</sst>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0.0000"/>
  </numFmts>
  <fonts count="29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b/>
      <sz val="12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name val="Arial"/>
      <family val="2"/>
      <charset val="1"/>
    </font>
    <font>
      <sz val="10"/>
      <name val="Arial "/>
      <charset val="1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3366"/>
        <bgColor rgb="FF33339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42"/>
      </bottom>
      <diagonal/>
    </border>
    <border>
      <left/>
      <right/>
      <top style="thin">
        <color indexed="64"/>
      </top>
      <bottom style="thin">
        <color indexed="42"/>
      </bottom>
      <diagonal/>
    </border>
    <border>
      <left/>
      <right style="thin">
        <color indexed="64"/>
      </right>
      <top style="thin">
        <color indexed="64"/>
      </top>
      <bottom style="thin">
        <color indexed="42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165" fontId="11" fillId="0" borderId="0" applyFont="0" applyFill="0" applyBorder="0" applyAlignment="0" applyProtection="0"/>
    <xf numFmtId="0" fontId="16" fillId="0" borderId="0"/>
    <xf numFmtId="169" fontId="16" fillId="0" borderId="0" applyBorder="0" applyProtection="0"/>
    <xf numFmtId="0" fontId="24" fillId="0" borderId="0" applyBorder="0" applyProtection="0"/>
    <xf numFmtId="0" fontId="25" fillId="0" borderId="0"/>
    <xf numFmtId="0" fontId="26" fillId="0" borderId="0"/>
    <xf numFmtId="0" fontId="25" fillId="0" borderId="0"/>
    <xf numFmtId="43" fontId="16" fillId="0" borderId="0" applyFont="0" applyFill="0" applyBorder="0" applyAlignment="0" applyProtection="0"/>
    <xf numFmtId="0" fontId="28" fillId="0" borderId="0"/>
    <xf numFmtId="168" fontId="11" fillId="0" borderId="0">
      <alignment vertical="center"/>
    </xf>
    <xf numFmtId="166" fontId="28" fillId="0" borderId="0" applyFont="0" applyFill="0" applyBorder="0" applyAlignment="0" applyProtection="0"/>
    <xf numFmtId="0" fontId="11" fillId="0" borderId="0">
      <alignment vertical="center"/>
    </xf>
  </cellStyleXfs>
  <cellXfs count="203">
    <xf numFmtId="0" fontId="0" fillId="0" borderId="0" xfId="0"/>
    <xf numFmtId="0" fontId="13" fillId="0" borderId="0" xfId="1" applyFont="1" applyAlignment="1" applyProtection="1">
      <alignment vertical="top" wrapText="1"/>
      <protection locked="0"/>
    </xf>
    <xf numFmtId="0" fontId="7" fillId="0" borderId="0" xfId="1" applyFont="1" applyAlignment="1" applyProtection="1">
      <alignment vertical="top" wrapText="1"/>
      <protection locked="0"/>
    </xf>
    <xf numFmtId="0" fontId="7" fillId="0" borderId="2" xfId="1" applyFont="1" applyBorder="1" applyAlignment="1" applyProtection="1">
      <alignment vertical="top" wrapText="1"/>
      <protection locked="0"/>
    </xf>
    <xf numFmtId="0" fontId="2" fillId="0" borderId="2" xfId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167" fontId="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167" fontId="7" fillId="0" borderId="0" xfId="1" applyNumberFormat="1" applyFont="1" applyAlignment="1" applyProtection="1">
      <alignment vertical="top" wrapText="1"/>
      <protection locked="0"/>
    </xf>
    <xf numFmtId="0" fontId="10" fillId="0" borderId="1" xfId="1" applyFont="1" applyBorder="1" applyAlignment="1" applyProtection="1">
      <alignment vertical="top" wrapText="1"/>
      <protection locked="0"/>
    </xf>
    <xf numFmtId="0" fontId="7" fillId="0" borderId="0" xfId="1" applyFont="1" applyAlignment="1" applyProtection="1">
      <alignment horizontal="center" vertical="top" wrapText="1"/>
      <protection locked="0"/>
    </xf>
    <xf numFmtId="0" fontId="7" fillId="0" borderId="1" xfId="1" applyFont="1" applyBorder="1" applyAlignment="1" applyProtection="1">
      <alignment vertical="top"/>
      <protection locked="0"/>
    </xf>
    <xf numFmtId="0" fontId="7" fillId="0" borderId="1" xfId="1" applyFont="1" applyBorder="1" applyAlignment="1" applyProtection="1">
      <alignment vertical="top" wrapText="1"/>
      <protection locked="0"/>
    </xf>
    <xf numFmtId="0" fontId="12" fillId="5" borderId="2" xfId="1" applyFont="1" applyFill="1" applyBorder="1" applyAlignment="1">
      <alignment horizontal="center" vertical="top" wrapText="1"/>
    </xf>
    <xf numFmtId="167" fontId="14" fillId="5" borderId="2" xfId="0" applyNumberFormat="1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2" fillId="6" borderId="2" xfId="1" applyFont="1" applyFill="1" applyBorder="1" applyAlignment="1">
      <alignment vertical="top" wrapText="1"/>
    </xf>
    <xf numFmtId="0" fontId="7" fillId="6" borderId="2" xfId="1" applyFont="1" applyFill="1" applyBorder="1" applyAlignment="1">
      <alignment vertical="top" wrapText="1"/>
    </xf>
    <xf numFmtId="167" fontId="4" fillId="6" borderId="2" xfId="0" applyNumberFormat="1" applyFont="1" applyFill="1" applyBorder="1" applyAlignment="1">
      <alignment vertical="top"/>
    </xf>
    <xf numFmtId="0" fontId="4" fillId="6" borderId="2" xfId="0" applyFont="1" applyFill="1" applyBorder="1" applyAlignment="1">
      <alignment horizontal="center" vertical="top"/>
    </xf>
    <xf numFmtId="0" fontId="2" fillId="7" borderId="2" xfId="1" applyFont="1" applyFill="1" applyBorder="1" applyAlignment="1">
      <alignment vertical="top" wrapText="1"/>
    </xf>
    <xf numFmtId="0" fontId="8" fillId="7" borderId="2" xfId="1" applyFont="1" applyFill="1" applyBorder="1" applyAlignment="1">
      <alignment vertical="top" wrapText="1"/>
    </xf>
    <xf numFmtId="167" fontId="4" fillId="7" borderId="2" xfId="0" applyNumberFormat="1" applyFont="1" applyFill="1" applyBorder="1" applyAlignment="1">
      <alignment vertical="top"/>
    </xf>
    <xf numFmtId="0" fontId="4" fillId="7" borderId="2" xfId="0" applyFont="1" applyFill="1" applyBorder="1" applyAlignment="1">
      <alignment horizontal="center" vertical="top"/>
    </xf>
    <xf numFmtId="0" fontId="7" fillId="7" borderId="2" xfId="1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/>
    </xf>
    <xf numFmtId="167" fontId="4" fillId="4" borderId="2" xfId="0" applyNumberFormat="1" applyFont="1" applyFill="1" applyBorder="1" applyAlignment="1">
      <alignment vertical="top"/>
    </xf>
    <xf numFmtId="0" fontId="15" fillId="0" borderId="2" xfId="0" applyFont="1" applyBorder="1" applyAlignment="1" applyProtection="1">
      <alignment vertical="top" wrapText="1"/>
      <protection locked="0"/>
    </xf>
    <xf numFmtId="167" fontId="15" fillId="10" borderId="2" xfId="0" applyNumberFormat="1" applyFont="1" applyFill="1" applyBorder="1" applyAlignment="1" applyProtection="1">
      <alignment horizontal="right" wrapText="1" shrinkToFi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67" fontId="9" fillId="0" borderId="0" xfId="0" applyNumberFormat="1" applyFont="1" applyAlignment="1" applyProtection="1">
      <alignment vertical="top" wrapText="1"/>
      <protection locked="0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4" fillId="4" borderId="2" xfId="0" applyFont="1" applyFill="1" applyBorder="1" applyAlignment="1">
      <alignment horizontal="center" vertical="top" wrapText="1"/>
    </xf>
    <xf numFmtId="167" fontId="14" fillId="4" borderId="2" xfId="0" applyNumberFormat="1" applyFont="1" applyFill="1" applyBorder="1" applyAlignment="1">
      <alignment horizontal="center" vertical="top" wrapText="1"/>
    </xf>
    <xf numFmtId="167" fontId="6" fillId="11" borderId="2" xfId="3" applyNumberFormat="1" applyFont="1" applyFill="1" applyBorder="1" applyAlignment="1">
      <alignment vertical="top" wrapText="1"/>
    </xf>
    <xf numFmtId="164" fontId="7" fillId="0" borderId="2" xfId="2" applyNumberFormat="1" applyFont="1" applyBorder="1" applyAlignment="1" applyProtection="1">
      <alignment vertical="top" wrapText="1"/>
      <protection locked="0"/>
    </xf>
    <xf numFmtId="0" fontId="7" fillId="0" borderId="2" xfId="1" applyFont="1" applyBorder="1" applyAlignment="1" applyProtection="1">
      <alignment horizontal="center" vertical="top" wrapText="1"/>
      <protection locked="0"/>
    </xf>
    <xf numFmtId="1" fontId="6" fillId="11" borderId="2" xfId="3" applyNumberFormat="1" applyFont="1" applyFill="1" applyBorder="1" applyAlignment="1">
      <alignment vertical="top" wrapText="1"/>
    </xf>
    <xf numFmtId="1" fontId="6" fillId="11" borderId="2" xfId="3" applyNumberFormat="1" applyFont="1" applyFill="1" applyBorder="1" applyAlignment="1">
      <alignment horizontal="center" vertical="top" wrapText="1"/>
    </xf>
    <xf numFmtId="167" fontId="6" fillId="11" borderId="2" xfId="3" applyNumberFormat="1" applyFont="1" applyFill="1" applyBorder="1" applyAlignment="1">
      <alignment horizontal="right" vertical="top" wrapText="1"/>
    </xf>
    <xf numFmtId="1" fontId="6" fillId="12" borderId="2" xfId="3" applyNumberFormat="1" applyFont="1" applyFill="1" applyBorder="1" applyAlignment="1">
      <alignment horizontal="center" vertical="top" wrapText="1"/>
    </xf>
    <xf numFmtId="167" fontId="6" fillId="12" borderId="2" xfId="3" applyNumberFormat="1" applyFont="1" applyFill="1" applyBorder="1" applyAlignment="1">
      <alignment horizontal="right" vertical="top" wrapText="1"/>
    </xf>
    <xf numFmtId="1" fontId="18" fillId="12" borderId="2" xfId="3" applyNumberFormat="1" applyFont="1" applyFill="1" applyBorder="1" applyAlignment="1">
      <alignment vertical="top" wrapText="1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0" fontId="9" fillId="0" borderId="0" xfId="0" applyFont="1" applyProtection="1">
      <protection locked="0"/>
    </xf>
    <xf numFmtId="0" fontId="9" fillId="0" borderId="0" xfId="0" applyFont="1"/>
    <xf numFmtId="0" fontId="9" fillId="0" borderId="0" xfId="0" applyFont="1" applyAlignment="1">
      <alignment wrapText="1"/>
    </xf>
    <xf numFmtId="0" fontId="9" fillId="2" borderId="2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68" fontId="15" fillId="0" borderId="2" xfId="0" applyNumberFormat="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4" fillId="4" borderId="0" xfId="0" applyFont="1" applyFill="1" applyAlignment="1">
      <alignment horizontal="center" vertical="top" wrapText="1"/>
    </xf>
    <xf numFmtId="0" fontId="16" fillId="0" borderId="0" xfId="3" applyProtection="1">
      <protection locked="0"/>
    </xf>
    <xf numFmtId="0" fontId="0" fillId="0" borderId="0" xfId="0" applyProtection="1">
      <protection locked="0"/>
    </xf>
    <xf numFmtId="49" fontId="16" fillId="15" borderId="17" xfId="3" applyNumberFormat="1" applyFill="1" applyBorder="1" applyAlignment="1" applyProtection="1">
      <alignment horizontal="center" wrapText="1" shrinkToFit="1"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3" applyFont="1"/>
    <xf numFmtId="0" fontId="0" fillId="0" borderId="0" xfId="0" applyAlignment="1">
      <alignment horizontal="center"/>
    </xf>
    <xf numFmtId="0" fontId="22" fillId="14" borderId="17" xfId="3" applyFont="1" applyFill="1" applyBorder="1" applyAlignment="1">
      <alignment horizontal="left" vertical="top" wrapText="1" shrinkToFit="1"/>
    </xf>
    <xf numFmtId="0" fontId="16" fillId="0" borderId="0" xfId="3"/>
    <xf numFmtId="0" fontId="23" fillId="0" borderId="0" xfId="3" applyFont="1" applyAlignment="1">
      <alignment shrinkToFit="1"/>
    </xf>
    <xf numFmtId="0" fontId="15" fillId="0" borderId="17" xfId="0" applyFont="1" applyBorder="1" applyAlignment="1" applyProtection="1">
      <alignment horizontal="center" vertical="top" wrapText="1"/>
      <protection locked="0"/>
    </xf>
    <xf numFmtId="0" fontId="22" fillId="14" borderId="19" xfId="3" applyFont="1" applyFill="1" applyBorder="1" applyAlignment="1">
      <alignment horizontal="left" vertical="top" wrapText="1" shrinkToFit="1"/>
    </xf>
    <xf numFmtId="0" fontId="19" fillId="0" borderId="19" xfId="0" applyFont="1" applyBorder="1" applyAlignment="1">
      <alignment horizontal="center" vertical="top" wrapText="1"/>
    </xf>
    <xf numFmtId="0" fontId="9" fillId="0" borderId="0" xfId="0" applyFont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9" fillId="0" borderId="2" xfId="0" applyFont="1" applyBorder="1" applyProtection="1">
      <protection locked="0"/>
    </xf>
    <xf numFmtId="0" fontId="9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2" borderId="2" xfId="0" applyFont="1" applyFill="1" applyBorder="1"/>
    <xf numFmtId="0" fontId="27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" fontId="7" fillId="0" borderId="2" xfId="2" applyNumberFormat="1" applyFont="1" applyBorder="1" applyAlignment="1" applyProtection="1">
      <alignment horizontal="center" vertical="top" wrapText="1"/>
      <protection locked="0"/>
    </xf>
    <xf numFmtId="0" fontId="11" fillId="0" borderId="21" xfId="10" applyFont="1" applyBorder="1"/>
    <xf numFmtId="0" fontId="11" fillId="0" borderId="21" xfId="10" applyFont="1" applyBorder="1" applyAlignment="1">
      <alignment horizontal="justify" vertical="center"/>
    </xf>
    <xf numFmtId="170" fontId="11" fillId="0" borderId="21" xfId="10" applyNumberFormat="1" applyFont="1" applyBorder="1" applyAlignment="1">
      <alignment horizontal="justify" vertical="center"/>
    </xf>
    <xf numFmtId="170" fontId="11" fillId="0" borderId="21" xfId="10" applyNumberFormat="1" applyFont="1" applyBorder="1"/>
    <xf numFmtId="3" fontId="3" fillId="0" borderId="19" xfId="13" applyNumberFormat="1" applyFont="1" applyBorder="1" applyAlignment="1"/>
    <xf numFmtId="0" fontId="3" fillId="0" borderId="19" xfId="10" applyFont="1" applyBorder="1"/>
    <xf numFmtId="3" fontId="3" fillId="0" borderId="0" xfId="13" applyNumberFormat="1" applyFont="1" applyAlignment="1"/>
    <xf numFmtId="0" fontId="3" fillId="0" borderId="0" xfId="10" applyFont="1"/>
    <xf numFmtId="0" fontId="15" fillId="0" borderId="22" xfId="0" applyFont="1" applyBorder="1" applyAlignment="1" applyProtection="1">
      <alignment horizontal="center" vertical="top" wrapText="1"/>
      <protection locked="0"/>
    </xf>
    <xf numFmtId="168" fontId="15" fillId="0" borderId="22" xfId="0" applyNumberFormat="1" applyFont="1" applyBorder="1" applyAlignment="1" applyProtection="1">
      <alignment horizontal="center" vertical="top" wrapText="1"/>
      <protection locked="0"/>
    </xf>
    <xf numFmtId="3" fontId="14" fillId="4" borderId="19" xfId="11" applyNumberFormat="1" applyFont="1" applyFill="1" applyBorder="1" applyAlignment="1">
      <alignment horizontal="center" wrapText="1"/>
    </xf>
    <xf numFmtId="3" fontId="14" fillId="4" borderId="20" xfId="11" applyNumberFormat="1" applyFont="1" applyFill="1" applyBorder="1" applyAlignment="1">
      <alignment horizontal="right"/>
    </xf>
    <xf numFmtId="0" fontId="14" fillId="17" borderId="19" xfId="10" applyFont="1" applyFill="1" applyBorder="1"/>
    <xf numFmtId="0" fontId="3" fillId="17" borderId="19" xfId="10" applyFont="1" applyFill="1" applyBorder="1"/>
    <xf numFmtId="2" fontId="14" fillId="17" borderId="19" xfId="12" applyNumberFormat="1" applyFont="1" applyFill="1" applyBorder="1"/>
    <xf numFmtId="0" fontId="15" fillId="10" borderId="2" xfId="0" applyFont="1" applyFill="1" applyBorder="1" applyAlignment="1" applyProtection="1">
      <alignment horizontal="right" wrapText="1" shrinkToFit="1"/>
      <protection locked="0"/>
    </xf>
    <xf numFmtId="2" fontId="15" fillId="0" borderId="2" xfId="0" applyNumberFormat="1" applyFont="1" applyBorder="1" applyAlignment="1" applyProtection="1">
      <alignment vertical="top" wrapText="1"/>
      <protection locked="0"/>
    </xf>
    <xf numFmtId="2" fontId="15" fillId="10" borderId="2" xfId="0" applyNumberFormat="1" applyFont="1" applyFill="1" applyBorder="1" applyAlignment="1" applyProtection="1">
      <alignment horizontal="right" wrapText="1" shrinkToFit="1"/>
      <protection locked="0"/>
    </xf>
    <xf numFmtId="0" fontId="21" fillId="13" borderId="0" xfId="3" applyFont="1" applyFill="1" applyAlignment="1">
      <alignment horizontal="center"/>
    </xf>
    <xf numFmtId="0" fontId="4" fillId="4" borderId="3" xfId="0" applyFont="1" applyFill="1" applyBorder="1" applyAlignment="1">
      <alignment vertical="top"/>
    </xf>
    <xf numFmtId="0" fontId="4" fillId="4" borderId="4" xfId="0" applyFont="1" applyFill="1" applyBorder="1" applyAlignment="1">
      <alignment vertical="top"/>
    </xf>
    <xf numFmtId="0" fontId="4" fillId="4" borderId="5" xfId="0" applyFont="1" applyFill="1" applyBorder="1" applyAlignment="1">
      <alignment vertical="top"/>
    </xf>
    <xf numFmtId="0" fontId="12" fillId="5" borderId="2" xfId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5" fillId="0" borderId="18" xfId="0" applyFont="1" applyBorder="1" applyAlignment="1" applyProtection="1">
      <alignment horizontal="center" vertical="top" wrapText="1"/>
      <protection locked="0"/>
    </xf>
    <xf numFmtId="0" fontId="15" fillId="0" borderId="15" xfId="0" applyFont="1" applyBorder="1" applyAlignment="1" applyProtection="1">
      <alignment horizontal="center" vertical="top" wrapText="1"/>
      <protection locked="0"/>
    </xf>
    <xf numFmtId="0" fontId="15" fillId="0" borderId="16" xfId="0" applyFont="1" applyBorder="1" applyAlignment="1" applyProtection="1">
      <alignment horizontal="center" vertical="top" wrapText="1"/>
      <protection locked="0"/>
    </xf>
    <xf numFmtId="0" fontId="2" fillId="6" borderId="33" xfId="1" applyFont="1" applyFill="1" applyBorder="1" applyAlignment="1">
      <alignment horizontal="center" vertical="top" wrapText="1"/>
    </xf>
    <xf numFmtId="0" fontId="2" fillId="6" borderId="34" xfId="1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167" fontId="14" fillId="0" borderId="3" xfId="0" applyNumberFormat="1" applyFont="1" applyBorder="1" applyAlignment="1">
      <alignment horizontal="right" vertical="top" wrapText="1"/>
    </xf>
    <xf numFmtId="167" fontId="14" fillId="0" borderId="4" xfId="0" applyNumberFormat="1" applyFont="1" applyBorder="1" applyAlignment="1">
      <alignment horizontal="right" vertical="top" wrapText="1"/>
    </xf>
    <xf numFmtId="167" fontId="14" fillId="0" borderId="5" xfId="0" applyNumberFormat="1" applyFont="1" applyBorder="1" applyAlignment="1">
      <alignment horizontal="right" vertical="top" wrapText="1"/>
    </xf>
    <xf numFmtId="0" fontId="17" fillId="9" borderId="3" xfId="0" applyFont="1" applyFill="1" applyBorder="1" applyAlignment="1">
      <alignment horizontal="center" vertical="top" wrapText="1"/>
    </xf>
    <xf numFmtId="0" fontId="17" fillId="9" borderId="4" xfId="0" applyFont="1" applyFill="1" applyBorder="1" applyAlignment="1">
      <alignment horizontal="center" vertical="top" wrapText="1"/>
    </xf>
    <xf numFmtId="0" fontId="17" fillId="9" borderId="5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left" vertical="top" wrapText="1" indent="6"/>
    </xf>
    <xf numFmtId="0" fontId="14" fillId="2" borderId="9" xfId="0" applyFont="1" applyFill="1" applyBorder="1" applyAlignment="1">
      <alignment horizontal="left" vertical="top" wrapText="1" indent="6"/>
    </xf>
    <xf numFmtId="0" fontId="14" fillId="2" borderId="8" xfId="0" applyFont="1" applyFill="1" applyBorder="1" applyAlignment="1">
      <alignment horizontal="left" vertical="top" wrapText="1" indent="6"/>
    </xf>
    <xf numFmtId="0" fontId="4" fillId="0" borderId="0" xfId="0" applyFont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20" fillId="9" borderId="0" xfId="0" applyFont="1" applyFill="1" applyAlignment="1">
      <alignment horizontal="center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5" fillId="0" borderId="29" xfId="0" applyFont="1" applyBorder="1" applyAlignment="1" applyProtection="1">
      <alignment horizontal="center" vertical="top" wrapText="1"/>
      <protection locked="0"/>
    </xf>
    <xf numFmtId="0" fontId="6" fillId="4" borderId="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4" fillId="8" borderId="2" xfId="0" applyFont="1" applyFill="1" applyBorder="1" applyAlignment="1">
      <alignment horizontal="center" vertical="top" wrapText="1"/>
    </xf>
    <xf numFmtId="1" fontId="6" fillId="11" borderId="3" xfId="3" applyNumberFormat="1" applyFont="1" applyFill="1" applyBorder="1" applyAlignment="1">
      <alignment horizontal="center" vertical="top" wrapText="1"/>
    </xf>
    <xf numFmtId="1" fontId="6" fillId="11" borderId="5" xfId="3" applyNumberFormat="1" applyFont="1" applyFill="1" applyBorder="1" applyAlignment="1">
      <alignment horizontal="center" vertical="top" wrapText="1"/>
    </xf>
    <xf numFmtId="0" fontId="3" fillId="0" borderId="26" xfId="10" applyFont="1" applyBorder="1" applyAlignment="1">
      <alignment horizontal="center" vertical="center" wrapText="1"/>
    </xf>
    <xf numFmtId="0" fontId="3" fillId="0" borderId="27" xfId="10" applyFont="1" applyBorder="1" applyAlignment="1">
      <alignment horizontal="center" vertical="center" wrapText="1"/>
    </xf>
    <xf numFmtId="0" fontId="3" fillId="0" borderId="28" xfId="10" applyFont="1" applyBorder="1" applyAlignment="1">
      <alignment horizontal="center" vertical="center" wrapText="1"/>
    </xf>
    <xf numFmtId="0" fontId="14" fillId="0" borderId="23" xfId="10" applyFont="1" applyBorder="1" applyAlignment="1">
      <alignment horizontal="left" vertical="top" wrapText="1"/>
    </xf>
    <xf numFmtId="0" fontId="14" fillId="0" borderId="24" xfId="10" applyFont="1" applyBorder="1" applyAlignment="1">
      <alignment horizontal="left" vertical="top" wrapText="1"/>
    </xf>
    <xf numFmtId="0" fontId="14" fillId="0" borderId="25" xfId="10" applyFont="1" applyBorder="1" applyAlignment="1">
      <alignment horizontal="left" vertical="top" wrapText="1"/>
    </xf>
    <xf numFmtId="0" fontId="14" fillId="16" borderId="31" xfId="10" applyFont="1" applyFill="1" applyBorder="1" applyAlignment="1" applyProtection="1">
      <alignment horizontal="center" vertical="center" wrapText="1"/>
      <protection locked="0"/>
    </xf>
    <xf numFmtId="0" fontId="14" fillId="16" borderId="29" xfId="10" applyFont="1" applyFill="1" applyBorder="1" applyAlignment="1" applyProtection="1">
      <alignment horizontal="center" vertical="center" wrapText="1"/>
      <protection locked="0"/>
    </xf>
    <xf numFmtId="0" fontId="14" fillId="16" borderId="32" xfId="10" applyFont="1" applyFill="1" applyBorder="1" applyAlignment="1" applyProtection="1">
      <alignment horizontal="center" vertical="center" wrapText="1"/>
      <protection locked="0"/>
    </xf>
    <xf numFmtId="3" fontId="14" fillId="4" borderId="30" xfId="11" applyNumberFormat="1" applyFont="1" applyFill="1" applyBorder="1" applyAlignment="1">
      <alignment horizontal="center" wrapText="1"/>
    </xf>
    <xf numFmtId="3" fontId="14" fillId="4" borderId="13" xfId="11" applyNumberFormat="1" applyFont="1" applyFill="1" applyBorder="1" applyAlignment="1">
      <alignment horizontal="center" wrapText="1"/>
    </xf>
    <xf numFmtId="3" fontId="14" fillId="4" borderId="30" xfId="11" applyNumberFormat="1" applyFont="1" applyFill="1" applyBorder="1" applyAlignment="1">
      <alignment horizontal="right" wrapText="1"/>
    </xf>
    <xf numFmtId="3" fontId="14" fillId="4" borderId="13" xfId="11" applyNumberFormat="1" applyFont="1" applyFill="1" applyBorder="1" applyAlignment="1">
      <alignment horizontal="right" wrapText="1"/>
    </xf>
  </cellXfs>
  <cellStyles count="14">
    <cellStyle name="_x000a_386grabber=M" xfId="13" xr:uid="{A3915A0B-604F-4804-9545-7A7F57E6306F}"/>
    <cellStyle name="_x000a_386grabber=M 2 2" xfId="11" xr:uid="{B20B7C1E-A3D9-4BCF-98CE-45F3701AFF12}"/>
    <cellStyle name="Comma 2" xfId="4" xr:uid="{6BC1BEBA-7224-4F6C-A466-32D1CF2F4081}"/>
    <cellStyle name="Comma 3" xfId="9" xr:uid="{CF9CBE2D-90B0-4170-B112-6DD97B2DF288}"/>
    <cellStyle name="Comma 4" xfId="12" xr:uid="{097D316D-CC6B-4A15-9D84-D16A58C14B96}"/>
    <cellStyle name="Currency" xfId="2" builtinId="4"/>
    <cellStyle name="Excel Built-in Normal" xfId="1" xr:uid="{00000000-0005-0000-0000-000000000000}"/>
    <cellStyle name="Hyperlink 2" xfId="5" xr:uid="{115BF39B-AE87-45B1-98B6-ACA1DE54D063}"/>
    <cellStyle name="Normal" xfId="0" builtinId="0"/>
    <cellStyle name="Normal 2" xfId="3" xr:uid="{D684AD59-3FF3-4516-8BC9-23B616DA751E}"/>
    <cellStyle name="Normal 2 2" xfId="6" xr:uid="{34DB6BCE-EC1E-42E4-A524-7ECF1940023C}"/>
    <cellStyle name="Normal 2_Derivatives-Dom" xfId="7" xr:uid="{A6C8F567-F15F-4AA4-A6F9-A44A4FF27A3B}"/>
    <cellStyle name="Normal 3" xfId="8" xr:uid="{DAA8D2D5-301D-4498-906D-85001B2F3276}"/>
    <cellStyle name="Normal 4" xfId="10" xr:uid="{2B99CB7F-AD45-4C44-9A44-809FE29F0316}"/>
  </cellStyles>
  <dxfs count="41"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90124/AppData/Local/Microsoft/Windows/INetCache/Content.Outlook/BEDD1C3J/REG_ANNEX_SS__2023_M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Monthly Summary"/>
      <sheetName val="Annexure A"/>
      <sheetName val="Annexure B Equity"/>
      <sheetName val="Annexure B Debt"/>
      <sheetName val="Annexure B Hybrid Securities"/>
      <sheetName val="Annexure B Derivative"/>
      <sheetName val="Annexure C Equity"/>
      <sheetName val="Annexure C Hybrid Securities"/>
      <sheetName val="Annexure C Debt"/>
      <sheetName val="Annexure C derivative"/>
      <sheetName val="Annexure D - BO Information"/>
      <sheetName val="Annexure E Reconciliation Rep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FF34D-D5A7-450B-9F70-DCC277A20FDB}">
  <dimension ref="A1:J29"/>
  <sheetViews>
    <sheetView workbookViewId="0">
      <selection activeCell="B3" sqref="B3"/>
    </sheetView>
  </sheetViews>
  <sheetFormatPr defaultColWidth="8.85546875" defaultRowHeight="12.75"/>
  <cols>
    <col min="1" max="1" width="20.140625" style="82" customWidth="1"/>
    <col min="2" max="2" width="31.42578125" style="84" customWidth="1"/>
    <col min="3" max="3" width="8.85546875" style="82"/>
    <col min="4" max="5" width="8.85546875" style="82" hidden="1" customWidth="1"/>
    <col min="6" max="6" width="21" style="82" hidden="1" customWidth="1"/>
    <col min="7" max="7" width="8.85546875" style="82" hidden="1" customWidth="1"/>
    <col min="8" max="8" width="0" style="82" hidden="1" customWidth="1"/>
    <col min="9" max="16384" width="8.85546875" style="82"/>
  </cols>
  <sheetData>
    <row r="1" spans="1:10" ht="18.75">
      <c r="A1" s="127" t="s">
        <v>145</v>
      </c>
      <c r="B1" s="127"/>
      <c r="C1" s="85"/>
      <c r="D1" s="85"/>
      <c r="E1" s="85"/>
      <c r="F1"/>
      <c r="G1"/>
      <c r="H1"/>
      <c r="I1"/>
      <c r="J1"/>
    </row>
    <row r="2" spans="1:10">
      <c r="A2"/>
      <c r="B2" s="86"/>
      <c r="C2"/>
      <c r="D2"/>
      <c r="E2"/>
      <c r="F2"/>
      <c r="G2"/>
      <c r="H2"/>
      <c r="I2"/>
      <c r="J2"/>
    </row>
    <row r="3" spans="1:10" ht="15">
      <c r="A3" s="87" t="s">
        <v>107</v>
      </c>
      <c r="B3" s="117"/>
      <c r="C3" s="88"/>
      <c r="D3" s="89"/>
      <c r="E3" s="88"/>
      <c r="F3"/>
      <c r="G3"/>
      <c r="H3"/>
      <c r="I3"/>
      <c r="J3"/>
    </row>
    <row r="4" spans="1:10" ht="15">
      <c r="A4" s="91" t="s">
        <v>185</v>
      </c>
      <c r="B4" s="92" t="s">
        <v>186</v>
      </c>
      <c r="C4" s="88"/>
      <c r="D4" s="89"/>
      <c r="E4" s="88"/>
      <c r="F4"/>
      <c r="G4"/>
      <c r="H4"/>
      <c r="I4"/>
      <c r="J4"/>
    </row>
    <row r="5" spans="1:10" ht="15">
      <c r="A5" s="87" t="s">
        <v>146</v>
      </c>
      <c r="B5" s="83" t="s">
        <v>148</v>
      </c>
      <c r="C5" s="88"/>
      <c r="D5" s="89"/>
      <c r="E5" s="88" t="s">
        <v>148</v>
      </c>
      <c r="F5" s="88" t="s">
        <v>143</v>
      </c>
      <c r="G5"/>
      <c r="H5"/>
      <c r="I5"/>
      <c r="J5"/>
    </row>
    <row r="6" spans="1:10" ht="15">
      <c r="A6" s="87" t="s">
        <v>147</v>
      </c>
      <c r="B6" s="118"/>
      <c r="C6" s="88"/>
      <c r="D6" s="89"/>
      <c r="E6" s="88" t="s">
        <v>149</v>
      </c>
      <c r="F6" s="88" t="s">
        <v>164</v>
      </c>
      <c r="G6"/>
      <c r="H6"/>
      <c r="I6"/>
      <c r="J6"/>
    </row>
    <row r="7" spans="1:10" ht="15">
      <c r="A7"/>
      <c r="B7" s="86"/>
      <c r="C7"/>
      <c r="D7"/>
      <c r="E7" t="s">
        <v>150</v>
      </c>
      <c r="F7" s="88" t="s">
        <v>167</v>
      </c>
      <c r="G7"/>
      <c r="H7"/>
      <c r="I7"/>
      <c r="J7"/>
    </row>
    <row r="8" spans="1:10" ht="15">
      <c r="A8"/>
      <c r="B8" s="86"/>
      <c r="C8"/>
      <c r="D8"/>
      <c r="E8" s="88" t="s">
        <v>151</v>
      </c>
      <c r="F8" s="88" t="s">
        <v>184</v>
      </c>
      <c r="G8"/>
      <c r="H8"/>
      <c r="I8"/>
      <c r="J8"/>
    </row>
    <row r="9" spans="1:10" ht="15">
      <c r="A9"/>
      <c r="B9" s="86"/>
      <c r="C9"/>
      <c r="D9"/>
      <c r="E9" s="88" t="s">
        <v>152</v>
      </c>
      <c r="F9" s="88" t="s">
        <v>168</v>
      </c>
      <c r="G9"/>
      <c r="H9"/>
      <c r="I9"/>
      <c r="J9"/>
    </row>
    <row r="10" spans="1:10" ht="15">
      <c r="A10"/>
      <c r="B10" s="86"/>
      <c r="C10"/>
      <c r="D10"/>
      <c r="E10" s="88" t="s">
        <v>153</v>
      </c>
      <c r="F10" s="88" t="s">
        <v>169</v>
      </c>
      <c r="G10"/>
      <c r="H10"/>
      <c r="I10"/>
      <c r="J10"/>
    </row>
    <row r="11" spans="1:10" ht="15">
      <c r="A11"/>
      <c r="B11" s="86"/>
      <c r="C11"/>
      <c r="D11"/>
      <c r="E11" s="88" t="s">
        <v>154</v>
      </c>
      <c r="F11" s="88" t="s">
        <v>170</v>
      </c>
      <c r="G11"/>
      <c r="H11"/>
      <c r="I11"/>
      <c r="J11"/>
    </row>
    <row r="12" spans="1:10" ht="15">
      <c r="A12"/>
      <c r="B12" s="86"/>
      <c r="C12"/>
      <c r="D12"/>
      <c r="E12" s="88" t="s">
        <v>155</v>
      </c>
      <c r="F12" s="88" t="s">
        <v>183</v>
      </c>
      <c r="G12"/>
      <c r="H12"/>
      <c r="I12"/>
      <c r="J12"/>
    </row>
    <row r="13" spans="1:10" ht="15">
      <c r="A13"/>
      <c r="B13" s="86"/>
      <c r="C13"/>
      <c r="D13"/>
      <c r="E13" s="88" t="s">
        <v>156</v>
      </c>
      <c r="F13" s="88" t="s">
        <v>171</v>
      </c>
      <c r="G13"/>
      <c r="H13"/>
      <c r="I13"/>
      <c r="J13"/>
    </row>
    <row r="14" spans="1:10" ht="15">
      <c r="A14"/>
      <c r="B14" s="86"/>
      <c r="C14"/>
      <c r="D14"/>
      <c r="E14" s="88" t="s">
        <v>157</v>
      </c>
      <c r="F14" s="88" t="s">
        <v>165</v>
      </c>
      <c r="G14"/>
      <c r="H14"/>
      <c r="I14"/>
      <c r="J14"/>
    </row>
    <row r="15" spans="1:10" ht="15">
      <c r="A15"/>
      <c r="B15" s="86"/>
      <c r="C15"/>
      <c r="D15"/>
      <c r="E15" s="88" t="s">
        <v>158</v>
      </c>
      <c r="F15" s="88" t="s">
        <v>161</v>
      </c>
      <c r="G15"/>
      <c r="H15"/>
      <c r="I15"/>
      <c r="J15"/>
    </row>
    <row r="16" spans="1:10" ht="15">
      <c r="A16"/>
      <c r="B16" s="86"/>
      <c r="C16"/>
      <c r="D16"/>
      <c r="E16" s="88" t="s">
        <v>159</v>
      </c>
      <c r="F16" s="88" t="s">
        <v>172</v>
      </c>
      <c r="G16"/>
      <c r="H16"/>
      <c r="I16"/>
      <c r="J16"/>
    </row>
    <row r="17" spans="1:10" ht="15">
      <c r="A17"/>
      <c r="B17" s="86"/>
      <c r="C17"/>
      <c r="D17"/>
      <c r="E17" s="88" t="s">
        <v>160</v>
      </c>
      <c r="F17" s="88" t="s">
        <v>163</v>
      </c>
      <c r="G17"/>
      <c r="H17"/>
      <c r="I17"/>
      <c r="J17"/>
    </row>
    <row r="18" spans="1:10" ht="15">
      <c r="A18"/>
      <c r="B18" s="86"/>
      <c r="C18"/>
      <c r="D18"/>
      <c r="E18"/>
      <c r="F18" s="88" t="s">
        <v>173</v>
      </c>
      <c r="G18"/>
      <c r="H18"/>
      <c r="I18"/>
      <c r="J18"/>
    </row>
    <row r="19" spans="1:10" ht="15">
      <c r="A19"/>
      <c r="B19" s="86"/>
      <c r="C19"/>
      <c r="D19"/>
      <c r="E19"/>
      <c r="F19" s="88" t="s">
        <v>174</v>
      </c>
      <c r="G19"/>
      <c r="H19"/>
      <c r="I19"/>
      <c r="J19"/>
    </row>
    <row r="20" spans="1:10" ht="15">
      <c r="A20"/>
      <c r="B20" s="86"/>
      <c r="C20"/>
      <c r="D20"/>
      <c r="E20"/>
      <c r="F20" s="88" t="s">
        <v>175</v>
      </c>
      <c r="G20"/>
      <c r="H20"/>
      <c r="I20"/>
      <c r="J20"/>
    </row>
    <row r="21" spans="1:10" ht="15">
      <c r="A21"/>
      <c r="B21" s="86"/>
      <c r="C21"/>
      <c r="D21"/>
      <c r="E21"/>
      <c r="F21" s="88" t="s">
        <v>176</v>
      </c>
      <c r="G21"/>
      <c r="H21"/>
      <c r="I21"/>
      <c r="J21"/>
    </row>
    <row r="22" spans="1:10" ht="15">
      <c r="A22"/>
      <c r="B22" s="86"/>
      <c r="C22"/>
      <c r="D22"/>
      <c r="E22"/>
      <c r="F22" s="88" t="s">
        <v>177</v>
      </c>
      <c r="G22"/>
      <c r="H22"/>
      <c r="I22"/>
      <c r="J22"/>
    </row>
    <row r="23" spans="1:10" ht="15">
      <c r="A23"/>
      <c r="B23" s="86"/>
      <c r="C23"/>
      <c r="D23"/>
      <c r="E23"/>
      <c r="F23" s="88" t="s">
        <v>178</v>
      </c>
      <c r="G23"/>
      <c r="H23"/>
      <c r="I23"/>
      <c r="J23"/>
    </row>
    <row r="24" spans="1:10" ht="15">
      <c r="A24"/>
      <c r="B24" s="86"/>
      <c r="C24"/>
      <c r="D24"/>
      <c r="E24"/>
      <c r="F24" s="88" t="s">
        <v>179</v>
      </c>
      <c r="G24"/>
      <c r="H24"/>
      <c r="I24"/>
      <c r="J24"/>
    </row>
    <row r="25" spans="1:10" ht="15">
      <c r="A25"/>
      <c r="B25" s="86"/>
      <c r="C25"/>
      <c r="D25"/>
      <c r="E25"/>
      <c r="F25" s="88" t="s">
        <v>180</v>
      </c>
      <c r="G25"/>
      <c r="H25"/>
      <c r="I25"/>
      <c r="J25"/>
    </row>
    <row r="26" spans="1:10" ht="15">
      <c r="A26"/>
      <c r="B26" s="86"/>
      <c r="C26"/>
      <c r="D26"/>
      <c r="E26"/>
      <c r="F26" s="88" t="s">
        <v>166</v>
      </c>
      <c r="G26"/>
      <c r="H26"/>
      <c r="I26"/>
      <c r="J26"/>
    </row>
    <row r="27" spans="1:10" ht="15">
      <c r="A27"/>
      <c r="B27" s="86"/>
      <c r="C27"/>
      <c r="D27"/>
      <c r="E27"/>
      <c r="F27" s="88" t="s">
        <v>181</v>
      </c>
      <c r="G27"/>
      <c r="H27"/>
      <c r="I27"/>
      <c r="J27"/>
    </row>
    <row r="28" spans="1:10" ht="15">
      <c r="F28" s="81" t="s">
        <v>182</v>
      </c>
    </row>
    <row r="29" spans="1:10" ht="15">
      <c r="F29" s="81" t="s">
        <v>162</v>
      </c>
    </row>
  </sheetData>
  <sheetProtection algorithmName="SHA-512" hashValue="MRN5m4MWlOG6APIMZFk+ryjr3XU10bHsOSCaAwlCN4bTKvkEOkg6LA9tDcGGHoR6cOt4Py/0HS2DIcNI8jYXGQ==" saltValue="Ull55i6/2vziht3qvcBz9g==" spinCount="100000" sheet="1" objects="1" scenarios="1"/>
  <mergeCells count="1">
    <mergeCell ref="A1:B1"/>
  </mergeCells>
  <conditionalFormatting sqref="B3">
    <cfRule type="cellIs" dxfId="40" priority="3" operator="equal">
      <formula>""</formula>
    </cfRule>
  </conditionalFormatting>
  <conditionalFormatting sqref="B3:B4">
    <cfRule type="cellIs" dxfId="39" priority="4" operator="equal">
      <formula>"Select"</formula>
    </cfRule>
  </conditionalFormatting>
  <conditionalFormatting sqref="B5">
    <cfRule type="cellIs" dxfId="38" priority="9" operator="equal">
      <formula>"Month"</formula>
    </cfRule>
  </conditionalFormatting>
  <conditionalFormatting sqref="B6">
    <cfRule type="cellIs" dxfId="37" priority="1" operator="equal">
      <formula>""</formula>
    </cfRule>
    <cfRule type="expression" dxfId="36" priority="2">
      <formula>NOT(ISNUMBER(B6))</formula>
    </cfRule>
  </conditionalFormatting>
  <dataValidations count="1">
    <dataValidation type="list" allowBlank="1" showInputMessage="1" showErrorMessage="1" sqref="B5" xr:uid="{2DEF1A64-DDA5-4552-8C4D-5A94FF85C2D3}">
      <formula1>$E$5:$E$17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1"/>
  <sheetViews>
    <sheetView topLeftCell="A26" zoomScaleNormal="100" workbookViewId="0">
      <selection activeCell="M42" sqref="M42"/>
    </sheetView>
  </sheetViews>
  <sheetFormatPr defaultColWidth="9.140625" defaultRowHeight="15"/>
  <cols>
    <col min="1" max="1" width="7.42578125" style="2" customWidth="1"/>
    <col min="2" max="2" width="17" style="2" customWidth="1"/>
    <col min="3" max="3" width="23.7109375" style="2" customWidth="1"/>
    <col min="4" max="4" width="13.7109375" style="2" customWidth="1"/>
    <col min="5" max="5" width="18.140625" style="8" customWidth="1"/>
    <col min="6" max="6" width="17.7109375" style="8" customWidth="1"/>
    <col min="7" max="7" width="13" style="10" customWidth="1"/>
    <col min="8" max="8" width="16.5703125" style="8" customWidth="1"/>
    <col min="9" max="9" width="13.28515625" style="10" customWidth="1"/>
    <col min="10" max="10" width="16.85546875" style="8" customWidth="1"/>
    <col min="11" max="11" width="16.28515625" style="8" customWidth="1"/>
    <col min="12" max="12" width="14.140625" style="8" customWidth="1"/>
    <col min="13" max="13" width="14.7109375" style="8" customWidth="1"/>
    <col min="14" max="16384" width="9.140625" style="2"/>
  </cols>
  <sheetData>
    <row r="1" spans="1:13" s="61" customFormat="1">
      <c r="A1" s="62"/>
      <c r="B1" s="63"/>
      <c r="C1" s="62"/>
      <c r="D1" s="62"/>
      <c r="E1" s="62"/>
      <c r="F1" s="62"/>
      <c r="G1" s="62"/>
    </row>
    <row r="2" spans="1:13" s="61" customFormat="1">
      <c r="A2" s="62"/>
      <c r="B2" s="132" t="s">
        <v>107</v>
      </c>
      <c r="C2" s="133"/>
      <c r="D2" s="134">
        <f>'General Information'!B3</f>
        <v>0</v>
      </c>
      <c r="E2" s="135"/>
      <c r="F2" s="136"/>
      <c r="G2" s="62"/>
    </row>
    <row r="3" spans="1:13" s="61" customFormat="1">
      <c r="A3" s="62"/>
      <c r="B3" s="63"/>
      <c r="C3" s="62"/>
      <c r="D3" s="62"/>
      <c r="E3" s="62"/>
      <c r="F3" s="62"/>
      <c r="G3" s="62"/>
    </row>
    <row r="4" spans="1:13" s="107" customFormat="1">
      <c r="A4" s="106" t="s">
        <v>187</v>
      </c>
    </row>
    <row r="5" spans="1:13" s="1" customFormat="1" ht="15.75">
      <c r="A5" s="131" t="s">
        <v>100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3" s="1" customFormat="1" ht="15.75">
      <c r="A6" s="131" t="s">
        <v>17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s="1" customFormat="1" ht="78.75">
      <c r="A7" s="13" t="s">
        <v>0</v>
      </c>
      <c r="B7" s="13" t="s">
        <v>1</v>
      </c>
      <c r="C7" s="13" t="s">
        <v>2</v>
      </c>
      <c r="D7" s="13" t="s">
        <v>21</v>
      </c>
      <c r="E7" s="14" t="s">
        <v>14</v>
      </c>
      <c r="F7" s="14" t="s">
        <v>97</v>
      </c>
      <c r="G7" s="15" t="s">
        <v>98</v>
      </c>
      <c r="H7" s="14" t="s">
        <v>18</v>
      </c>
      <c r="I7" s="15" t="s">
        <v>99</v>
      </c>
      <c r="J7" s="14" t="s">
        <v>15</v>
      </c>
      <c r="K7" s="14" t="s">
        <v>126</v>
      </c>
      <c r="L7" s="14" t="s">
        <v>16</v>
      </c>
      <c r="M7" s="14" t="s">
        <v>109</v>
      </c>
    </row>
    <row r="8" spans="1:13" ht="45">
      <c r="A8" s="16">
        <v>1</v>
      </c>
      <c r="B8" s="16" t="s">
        <v>3</v>
      </c>
      <c r="C8" s="17"/>
      <c r="D8" s="17"/>
      <c r="E8" s="18">
        <f t="shared" ref="E8:M8" si="0">ROUND(+E9,2)</f>
        <v>0</v>
      </c>
      <c r="F8" s="18">
        <f t="shared" si="0"/>
        <v>0</v>
      </c>
      <c r="G8" s="19">
        <f t="shared" si="0"/>
        <v>0</v>
      </c>
      <c r="H8" s="18">
        <f t="shared" si="0"/>
        <v>0</v>
      </c>
      <c r="I8" s="19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</row>
    <row r="9" spans="1:13" ht="45">
      <c r="A9" s="20">
        <v>1.1000000000000001</v>
      </c>
      <c r="B9" s="20"/>
      <c r="C9" s="20" t="s">
        <v>137</v>
      </c>
      <c r="D9" s="21"/>
      <c r="E9" s="22">
        <f t="shared" ref="E9:M9" si="1">ROUND(SUM(E10:E11),2)</f>
        <v>0</v>
      </c>
      <c r="F9" s="22">
        <f t="shared" si="1"/>
        <v>0</v>
      </c>
      <c r="G9" s="23">
        <f t="shared" si="1"/>
        <v>0</v>
      </c>
      <c r="H9" s="22">
        <f t="shared" si="1"/>
        <v>0</v>
      </c>
      <c r="I9" s="23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</row>
    <row r="10" spans="1:13">
      <c r="A10" s="3"/>
      <c r="B10" s="4"/>
      <c r="C10" s="3"/>
      <c r="D10" s="3"/>
      <c r="E10" s="42"/>
      <c r="F10" s="42"/>
      <c r="G10" s="108"/>
      <c r="H10" s="42"/>
      <c r="I10" s="108"/>
      <c r="J10" s="42"/>
      <c r="K10" s="42"/>
      <c r="L10" s="42"/>
      <c r="M10" s="42"/>
    </row>
    <row r="11" spans="1:13">
      <c r="A11" s="3"/>
      <c r="B11" s="4"/>
      <c r="C11" s="3"/>
      <c r="D11" s="3"/>
      <c r="E11" s="42"/>
      <c r="F11" s="42"/>
      <c r="G11" s="108"/>
      <c r="H11" s="42"/>
      <c r="I11" s="108"/>
      <c r="J11" s="42"/>
      <c r="K11" s="42"/>
      <c r="L11" s="42"/>
      <c r="M11" s="42"/>
    </row>
    <row r="12" spans="1:13" ht="45">
      <c r="A12" s="16">
        <v>2</v>
      </c>
      <c r="B12" s="16" t="s">
        <v>4</v>
      </c>
      <c r="C12" s="16"/>
      <c r="D12" s="16"/>
      <c r="E12" s="18">
        <f t="shared" ref="E12:M12" si="2">ROUND(+E13+E16+E19+E22,2)</f>
        <v>0</v>
      </c>
      <c r="F12" s="18">
        <f t="shared" si="2"/>
        <v>0</v>
      </c>
      <c r="G12" s="19">
        <f t="shared" si="2"/>
        <v>0</v>
      </c>
      <c r="H12" s="18">
        <f t="shared" si="2"/>
        <v>0</v>
      </c>
      <c r="I12" s="19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</row>
    <row r="13" spans="1:13" ht="30">
      <c r="A13" s="20">
        <v>2.1</v>
      </c>
      <c r="B13" s="20"/>
      <c r="C13" s="20" t="s">
        <v>138</v>
      </c>
      <c r="D13" s="20"/>
      <c r="E13" s="22">
        <f t="shared" ref="E13:M13" si="3">ROUND(SUM(E14:E15),2)</f>
        <v>0</v>
      </c>
      <c r="F13" s="22">
        <f t="shared" si="3"/>
        <v>0</v>
      </c>
      <c r="G13" s="23">
        <f t="shared" si="3"/>
        <v>0</v>
      </c>
      <c r="H13" s="22">
        <f t="shared" si="3"/>
        <v>0</v>
      </c>
      <c r="I13" s="23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</row>
    <row r="14" spans="1:13">
      <c r="A14" s="3"/>
      <c r="B14" s="4"/>
      <c r="C14" s="3"/>
      <c r="D14" s="3"/>
      <c r="E14" s="42"/>
      <c r="F14" s="42"/>
      <c r="G14" s="108"/>
      <c r="H14" s="42"/>
      <c r="I14" s="108"/>
      <c r="J14" s="42"/>
      <c r="K14" s="42"/>
      <c r="L14" s="42"/>
      <c r="M14" s="42"/>
    </row>
    <row r="15" spans="1:13">
      <c r="A15" s="3"/>
      <c r="B15" s="4"/>
      <c r="C15" s="3"/>
      <c r="D15" s="3"/>
      <c r="E15" s="42"/>
      <c r="F15" s="42"/>
      <c r="G15" s="108"/>
      <c r="H15" s="42"/>
      <c r="I15" s="108"/>
      <c r="J15" s="42"/>
      <c r="K15" s="42"/>
      <c r="L15" s="42"/>
      <c r="M15" s="42"/>
    </row>
    <row r="16" spans="1:13" ht="45">
      <c r="A16" s="20">
        <v>2.2000000000000002</v>
      </c>
      <c r="B16" s="20"/>
      <c r="C16" s="20" t="s">
        <v>137</v>
      </c>
      <c r="D16" s="20"/>
      <c r="E16" s="22">
        <f t="shared" ref="E16:M16" si="4">ROUND(SUM(E17:E18),2)</f>
        <v>0</v>
      </c>
      <c r="F16" s="22">
        <f t="shared" si="4"/>
        <v>0</v>
      </c>
      <c r="G16" s="23">
        <f t="shared" si="4"/>
        <v>0</v>
      </c>
      <c r="H16" s="22">
        <f t="shared" si="4"/>
        <v>0</v>
      </c>
      <c r="I16" s="23">
        <f t="shared" si="4"/>
        <v>0</v>
      </c>
      <c r="J16" s="22">
        <f t="shared" si="4"/>
        <v>0</v>
      </c>
      <c r="K16" s="22">
        <f t="shared" si="4"/>
        <v>0</v>
      </c>
      <c r="L16" s="22">
        <f t="shared" si="4"/>
        <v>0</v>
      </c>
      <c r="M16" s="22">
        <f t="shared" si="4"/>
        <v>0</v>
      </c>
    </row>
    <row r="17" spans="1:13">
      <c r="A17" s="3"/>
      <c r="B17" s="4"/>
      <c r="C17" s="3"/>
      <c r="D17" s="3"/>
      <c r="E17" s="42"/>
      <c r="F17" s="42"/>
      <c r="G17" s="108"/>
      <c r="H17" s="42"/>
      <c r="I17" s="108"/>
      <c r="J17" s="42"/>
      <c r="K17" s="42"/>
      <c r="L17" s="42"/>
      <c r="M17" s="42"/>
    </row>
    <row r="18" spans="1:13">
      <c r="A18" s="3"/>
      <c r="B18" s="4"/>
      <c r="C18" s="3"/>
      <c r="D18" s="3"/>
      <c r="E18" s="42"/>
      <c r="F18" s="42"/>
      <c r="G18" s="108"/>
      <c r="H18" s="42"/>
      <c r="I18" s="108"/>
      <c r="J18" s="42"/>
      <c r="K18" s="42"/>
      <c r="L18" s="42"/>
      <c r="M18" s="42"/>
    </row>
    <row r="19" spans="1:13" ht="30">
      <c r="A19" s="20">
        <v>2.2999999999999998</v>
      </c>
      <c r="B19" s="20"/>
      <c r="C19" s="20" t="s">
        <v>139</v>
      </c>
      <c r="D19" s="20"/>
      <c r="E19" s="22">
        <f t="shared" ref="E19:M19" si="5">ROUND(SUM(E20:E21),2)</f>
        <v>0</v>
      </c>
      <c r="F19" s="22">
        <f t="shared" si="5"/>
        <v>0</v>
      </c>
      <c r="G19" s="23">
        <f t="shared" si="5"/>
        <v>0</v>
      </c>
      <c r="H19" s="22">
        <f t="shared" si="5"/>
        <v>0</v>
      </c>
      <c r="I19" s="23">
        <f t="shared" si="5"/>
        <v>0</v>
      </c>
      <c r="J19" s="22">
        <f t="shared" si="5"/>
        <v>0</v>
      </c>
      <c r="K19" s="22">
        <f t="shared" si="5"/>
        <v>0</v>
      </c>
      <c r="L19" s="22">
        <f t="shared" si="5"/>
        <v>0</v>
      </c>
      <c r="M19" s="22">
        <f t="shared" si="5"/>
        <v>0</v>
      </c>
    </row>
    <row r="20" spans="1:13">
      <c r="A20" s="3"/>
      <c r="B20" s="4"/>
      <c r="C20" s="3"/>
      <c r="D20" s="3"/>
      <c r="E20" s="42"/>
      <c r="F20" s="42"/>
      <c r="G20" s="108"/>
      <c r="H20" s="42"/>
      <c r="I20" s="108"/>
      <c r="J20" s="42"/>
      <c r="K20" s="42"/>
      <c r="L20" s="42"/>
      <c r="M20" s="42"/>
    </row>
    <row r="21" spans="1:13">
      <c r="A21" s="3"/>
      <c r="B21" s="4"/>
      <c r="C21" s="3"/>
      <c r="D21" s="3"/>
      <c r="E21" s="42"/>
      <c r="F21" s="42"/>
      <c r="G21" s="108"/>
      <c r="H21" s="42"/>
      <c r="I21" s="108"/>
      <c r="J21" s="42"/>
      <c r="K21" s="42"/>
      <c r="L21" s="42"/>
      <c r="M21" s="42"/>
    </row>
    <row r="22" spans="1:13" ht="30">
      <c r="A22" s="20">
        <v>2.4</v>
      </c>
      <c r="B22" s="20"/>
      <c r="C22" s="20" t="s">
        <v>140</v>
      </c>
      <c r="D22" s="20"/>
      <c r="E22" s="22">
        <f t="shared" ref="E22:M22" si="6">ROUND(SUM(E23:E24),2)</f>
        <v>0</v>
      </c>
      <c r="F22" s="22">
        <f t="shared" si="6"/>
        <v>0</v>
      </c>
      <c r="G22" s="23">
        <f t="shared" si="6"/>
        <v>0</v>
      </c>
      <c r="H22" s="22">
        <f t="shared" si="6"/>
        <v>0</v>
      </c>
      <c r="I22" s="23">
        <f t="shared" si="6"/>
        <v>0</v>
      </c>
      <c r="J22" s="22">
        <f t="shared" si="6"/>
        <v>0</v>
      </c>
      <c r="K22" s="22">
        <f t="shared" si="6"/>
        <v>0</v>
      </c>
      <c r="L22" s="22">
        <f t="shared" si="6"/>
        <v>0</v>
      </c>
      <c r="M22" s="22">
        <f t="shared" si="6"/>
        <v>0</v>
      </c>
    </row>
    <row r="23" spans="1:13">
      <c r="A23" s="3"/>
      <c r="B23" s="4"/>
      <c r="C23" s="3"/>
      <c r="D23" s="3"/>
      <c r="E23" s="42"/>
      <c r="F23" s="42"/>
      <c r="G23" s="108"/>
      <c r="H23" s="42"/>
      <c r="I23" s="108"/>
      <c r="J23" s="42"/>
      <c r="K23" s="42"/>
      <c r="L23" s="42"/>
      <c r="M23" s="42"/>
    </row>
    <row r="24" spans="1:13">
      <c r="A24" s="3"/>
      <c r="B24" s="4"/>
      <c r="C24" s="3"/>
      <c r="D24" s="3"/>
      <c r="E24" s="42"/>
      <c r="F24" s="42"/>
      <c r="G24" s="108"/>
      <c r="H24" s="42"/>
      <c r="I24" s="108"/>
      <c r="J24" s="42"/>
      <c r="K24" s="42"/>
      <c r="L24" s="42"/>
      <c r="M24" s="42"/>
    </row>
    <row r="25" spans="1:13" ht="45">
      <c r="A25" s="16">
        <v>3</v>
      </c>
      <c r="B25" s="16" t="s">
        <v>5</v>
      </c>
      <c r="C25" s="16"/>
      <c r="D25" s="16"/>
      <c r="E25" s="18">
        <f t="shared" ref="E25:M25" si="7">ROUND(+E26+E29,2)</f>
        <v>0</v>
      </c>
      <c r="F25" s="18">
        <f t="shared" si="7"/>
        <v>0</v>
      </c>
      <c r="G25" s="19">
        <f t="shared" si="7"/>
        <v>0</v>
      </c>
      <c r="H25" s="18">
        <f t="shared" si="7"/>
        <v>0</v>
      </c>
      <c r="I25" s="19">
        <f t="shared" si="7"/>
        <v>0</v>
      </c>
      <c r="J25" s="18">
        <f t="shared" si="7"/>
        <v>0</v>
      </c>
      <c r="K25" s="18">
        <f t="shared" si="7"/>
        <v>0</v>
      </c>
      <c r="L25" s="18">
        <f t="shared" si="7"/>
        <v>0</v>
      </c>
      <c r="M25" s="18">
        <f t="shared" si="7"/>
        <v>0</v>
      </c>
    </row>
    <row r="26" spans="1:13" ht="60">
      <c r="A26" s="24">
        <v>3.1</v>
      </c>
      <c r="B26" s="20"/>
      <c r="C26" s="20" t="s">
        <v>141</v>
      </c>
      <c r="D26" s="24"/>
      <c r="E26" s="22">
        <f t="shared" ref="E26:M26" si="8">ROUND(SUM(E27:E28),2)</f>
        <v>0</v>
      </c>
      <c r="F26" s="22">
        <f t="shared" si="8"/>
        <v>0</v>
      </c>
      <c r="G26" s="23">
        <f t="shared" si="8"/>
        <v>0</v>
      </c>
      <c r="H26" s="22">
        <f t="shared" si="8"/>
        <v>0</v>
      </c>
      <c r="I26" s="23">
        <f t="shared" si="8"/>
        <v>0</v>
      </c>
      <c r="J26" s="22">
        <f t="shared" si="8"/>
        <v>0</v>
      </c>
      <c r="K26" s="22">
        <f t="shared" si="8"/>
        <v>0</v>
      </c>
      <c r="L26" s="22">
        <f t="shared" si="8"/>
        <v>0</v>
      </c>
      <c r="M26" s="22">
        <f t="shared" si="8"/>
        <v>0</v>
      </c>
    </row>
    <row r="27" spans="1:13">
      <c r="A27" s="3"/>
      <c r="B27" s="4"/>
      <c r="C27" s="3"/>
      <c r="D27" s="3"/>
      <c r="E27" s="42"/>
      <c r="F27" s="42"/>
      <c r="G27" s="108"/>
      <c r="H27" s="42"/>
      <c r="I27" s="108"/>
      <c r="J27" s="42"/>
      <c r="K27" s="42"/>
      <c r="L27" s="42"/>
      <c r="M27" s="42"/>
    </row>
    <row r="28" spans="1:13">
      <c r="A28" s="3"/>
      <c r="B28" s="4"/>
      <c r="C28" s="3"/>
      <c r="D28" s="3"/>
      <c r="E28" s="42"/>
      <c r="F28" s="42"/>
      <c r="G28" s="108"/>
      <c r="H28" s="42"/>
      <c r="I28" s="108"/>
      <c r="J28" s="42"/>
      <c r="K28" s="42"/>
      <c r="L28" s="42"/>
      <c r="M28" s="42"/>
    </row>
    <row r="29" spans="1:13" ht="45">
      <c r="A29" s="24">
        <v>3.2</v>
      </c>
      <c r="B29" s="20"/>
      <c r="C29" s="20" t="s">
        <v>142</v>
      </c>
      <c r="D29" s="24"/>
      <c r="E29" s="22">
        <f t="shared" ref="E29:M29" si="9">ROUND(SUM(E30:E31),2)</f>
        <v>0</v>
      </c>
      <c r="F29" s="22">
        <f t="shared" si="9"/>
        <v>0</v>
      </c>
      <c r="G29" s="23">
        <f t="shared" si="9"/>
        <v>0</v>
      </c>
      <c r="H29" s="22">
        <f t="shared" si="9"/>
        <v>0</v>
      </c>
      <c r="I29" s="23">
        <f t="shared" si="9"/>
        <v>0</v>
      </c>
      <c r="J29" s="22">
        <f t="shared" si="9"/>
        <v>0</v>
      </c>
      <c r="K29" s="22">
        <f t="shared" si="9"/>
        <v>0</v>
      </c>
      <c r="L29" s="22">
        <f t="shared" si="9"/>
        <v>0</v>
      </c>
      <c r="M29" s="22">
        <f t="shared" si="9"/>
        <v>0</v>
      </c>
    </row>
    <row r="30" spans="1:13">
      <c r="A30" s="3"/>
      <c r="B30" s="4"/>
      <c r="C30" s="3"/>
      <c r="D30" s="3"/>
      <c r="E30" s="42"/>
      <c r="F30" s="42"/>
      <c r="G30" s="108"/>
      <c r="H30" s="42"/>
      <c r="I30" s="108"/>
      <c r="J30" s="42"/>
      <c r="K30" s="42"/>
      <c r="L30" s="42"/>
      <c r="M30" s="42"/>
    </row>
    <row r="31" spans="1:13">
      <c r="A31" s="3"/>
      <c r="B31" s="4"/>
      <c r="C31" s="3"/>
      <c r="D31" s="3"/>
      <c r="E31" s="42"/>
      <c r="F31" s="42"/>
      <c r="G31" s="108"/>
      <c r="H31" s="42"/>
      <c r="I31" s="108"/>
      <c r="J31" s="42"/>
      <c r="K31" s="42"/>
      <c r="L31" s="42"/>
      <c r="M31" s="42"/>
    </row>
    <row r="32" spans="1:13" ht="45">
      <c r="A32" s="16">
        <v>4</v>
      </c>
      <c r="B32" s="16" t="s">
        <v>6</v>
      </c>
      <c r="C32" s="16"/>
      <c r="D32" s="16"/>
      <c r="E32" s="18">
        <f t="shared" ref="E32:M32" si="10">ROUND(+E33+E36,2)</f>
        <v>0</v>
      </c>
      <c r="F32" s="18">
        <f t="shared" si="10"/>
        <v>0</v>
      </c>
      <c r="G32" s="19">
        <f t="shared" si="10"/>
        <v>0</v>
      </c>
      <c r="H32" s="18">
        <f t="shared" si="10"/>
        <v>0</v>
      </c>
      <c r="I32" s="19">
        <f t="shared" si="10"/>
        <v>0</v>
      </c>
      <c r="J32" s="18">
        <f t="shared" si="10"/>
        <v>0</v>
      </c>
      <c r="K32" s="18">
        <f t="shared" si="10"/>
        <v>0</v>
      </c>
      <c r="L32" s="18">
        <f t="shared" si="10"/>
        <v>0</v>
      </c>
      <c r="M32" s="18">
        <f t="shared" si="10"/>
        <v>0</v>
      </c>
    </row>
    <row r="33" spans="1:13" ht="60">
      <c r="A33" s="20">
        <v>4.0999999999999996</v>
      </c>
      <c r="B33" s="20"/>
      <c r="C33" s="20" t="s">
        <v>141</v>
      </c>
      <c r="D33" s="20"/>
      <c r="E33" s="22">
        <f t="shared" ref="E33:M33" si="11">ROUND(SUM(E34:E35),2)</f>
        <v>0</v>
      </c>
      <c r="F33" s="22">
        <f t="shared" si="11"/>
        <v>0</v>
      </c>
      <c r="G33" s="23">
        <f t="shared" si="11"/>
        <v>0</v>
      </c>
      <c r="H33" s="22">
        <f t="shared" si="11"/>
        <v>0</v>
      </c>
      <c r="I33" s="23">
        <f t="shared" si="11"/>
        <v>0</v>
      </c>
      <c r="J33" s="22">
        <f t="shared" si="11"/>
        <v>0</v>
      </c>
      <c r="K33" s="22">
        <f t="shared" si="11"/>
        <v>0</v>
      </c>
      <c r="L33" s="22">
        <f t="shared" si="11"/>
        <v>0</v>
      </c>
      <c r="M33" s="22">
        <f t="shared" si="11"/>
        <v>0</v>
      </c>
    </row>
    <row r="34" spans="1:13">
      <c r="A34" s="3"/>
      <c r="B34" s="3"/>
      <c r="C34" s="3"/>
      <c r="D34" s="3"/>
      <c r="E34" s="42"/>
      <c r="F34" s="42"/>
      <c r="G34" s="108"/>
      <c r="H34" s="42"/>
      <c r="I34" s="108"/>
      <c r="J34" s="42"/>
      <c r="K34" s="42"/>
      <c r="L34" s="42"/>
      <c r="M34" s="42"/>
    </row>
    <row r="35" spans="1:13">
      <c r="A35" s="3"/>
      <c r="B35" s="3"/>
      <c r="C35" s="3"/>
      <c r="D35" s="3"/>
      <c r="E35" s="42"/>
      <c r="F35" s="42"/>
      <c r="G35" s="108"/>
      <c r="H35" s="42"/>
      <c r="I35" s="108"/>
      <c r="J35" s="42"/>
      <c r="K35" s="42"/>
      <c r="L35" s="42"/>
      <c r="M35" s="42"/>
    </row>
    <row r="36" spans="1:13" ht="45">
      <c r="A36" s="20">
        <v>4.2</v>
      </c>
      <c r="B36" s="20"/>
      <c r="C36" s="20" t="s">
        <v>142</v>
      </c>
      <c r="D36" s="20"/>
      <c r="E36" s="22">
        <f t="shared" ref="E36:M36" si="12">ROUND(SUM(E37:E38),2)</f>
        <v>0</v>
      </c>
      <c r="F36" s="22">
        <f t="shared" si="12"/>
        <v>0</v>
      </c>
      <c r="G36" s="23">
        <f t="shared" si="12"/>
        <v>0</v>
      </c>
      <c r="H36" s="22">
        <f t="shared" si="12"/>
        <v>0</v>
      </c>
      <c r="I36" s="23">
        <f t="shared" si="12"/>
        <v>0</v>
      </c>
      <c r="J36" s="22">
        <f t="shared" si="12"/>
        <v>0</v>
      </c>
      <c r="K36" s="22">
        <f t="shared" si="12"/>
        <v>0</v>
      </c>
      <c r="L36" s="22">
        <f t="shared" si="12"/>
        <v>0</v>
      </c>
      <c r="M36" s="22">
        <f t="shared" si="12"/>
        <v>0</v>
      </c>
    </row>
    <row r="37" spans="1:13">
      <c r="A37" s="3"/>
      <c r="B37" s="3"/>
      <c r="C37" s="3"/>
      <c r="D37" s="3"/>
      <c r="E37" s="42"/>
      <c r="F37" s="42"/>
      <c r="G37" s="108"/>
      <c r="H37" s="42"/>
      <c r="I37" s="108"/>
      <c r="J37" s="42"/>
      <c r="K37" s="42"/>
      <c r="L37" s="42"/>
      <c r="M37" s="42"/>
    </row>
    <row r="38" spans="1:13">
      <c r="A38" s="3"/>
      <c r="B38" s="3"/>
      <c r="C38" s="3"/>
      <c r="D38" s="3"/>
      <c r="E38" s="42"/>
      <c r="F38" s="42"/>
      <c r="G38" s="108"/>
      <c r="H38" s="42"/>
      <c r="I38" s="108"/>
      <c r="J38" s="42"/>
      <c r="K38" s="42"/>
      <c r="L38" s="42"/>
      <c r="M38" s="42"/>
    </row>
    <row r="39" spans="1:13">
      <c r="A39" s="16">
        <v>5</v>
      </c>
      <c r="B39" s="137" t="s">
        <v>203</v>
      </c>
      <c r="C39" s="138"/>
      <c r="D39" s="16"/>
      <c r="E39" s="18">
        <f t="shared" ref="E39:M39" si="13">ROUND(SUM(E40:E41),2)</f>
        <v>0</v>
      </c>
      <c r="F39" s="18">
        <f t="shared" si="13"/>
        <v>0</v>
      </c>
      <c r="G39" s="19">
        <f t="shared" si="13"/>
        <v>0</v>
      </c>
      <c r="H39" s="18">
        <f t="shared" si="13"/>
        <v>0</v>
      </c>
      <c r="I39" s="19">
        <f t="shared" si="13"/>
        <v>0</v>
      </c>
      <c r="J39" s="18">
        <f t="shared" si="13"/>
        <v>0</v>
      </c>
      <c r="K39" s="18">
        <f t="shared" si="13"/>
        <v>0</v>
      </c>
      <c r="L39" s="18">
        <f t="shared" si="13"/>
        <v>0</v>
      </c>
      <c r="M39" s="18">
        <f t="shared" si="13"/>
        <v>0</v>
      </c>
    </row>
    <row r="40" spans="1:13">
      <c r="A40" s="3"/>
      <c r="B40" s="3"/>
      <c r="C40" s="3"/>
      <c r="D40" s="3"/>
      <c r="E40" s="42"/>
      <c r="F40" s="42"/>
      <c r="G40" s="108"/>
      <c r="H40" s="42"/>
      <c r="I40" s="108"/>
      <c r="J40" s="42"/>
      <c r="K40" s="42"/>
      <c r="L40" s="42"/>
      <c r="M40" s="42"/>
    </row>
    <row r="41" spans="1:13">
      <c r="A41" s="3"/>
      <c r="B41" s="3"/>
      <c r="C41" s="3"/>
      <c r="D41" s="3"/>
      <c r="E41" s="42"/>
      <c r="F41" s="42"/>
      <c r="G41" s="108"/>
      <c r="H41" s="42"/>
      <c r="I41" s="108"/>
      <c r="J41" s="42"/>
      <c r="K41" s="42"/>
      <c r="L41" s="42"/>
      <c r="M41" s="42"/>
    </row>
    <row r="42" spans="1:13" ht="15" customHeight="1">
      <c r="A42" s="25"/>
      <c r="B42" s="128" t="s">
        <v>20</v>
      </c>
      <c r="C42" s="129"/>
      <c r="D42" s="130"/>
      <c r="E42" s="26">
        <f>+E32+E25+E12+E8+E39</f>
        <v>0</v>
      </c>
      <c r="F42" s="26">
        <f t="shared" ref="F42:M42" si="14">+F32+F25+F12+F8+F39</f>
        <v>0</v>
      </c>
      <c r="G42" s="26">
        <f t="shared" si="14"/>
        <v>0</v>
      </c>
      <c r="H42" s="26">
        <f t="shared" si="14"/>
        <v>0</v>
      </c>
      <c r="I42" s="26">
        <f t="shared" si="14"/>
        <v>0</v>
      </c>
      <c r="J42" s="26">
        <f t="shared" si="14"/>
        <v>0</v>
      </c>
      <c r="K42" s="26">
        <f t="shared" si="14"/>
        <v>0</v>
      </c>
      <c r="L42" s="26">
        <f t="shared" si="14"/>
        <v>0</v>
      </c>
      <c r="M42" s="26">
        <f t="shared" si="14"/>
        <v>0</v>
      </c>
    </row>
    <row r="43" spans="1:13">
      <c r="A43" s="5"/>
      <c r="B43" s="5"/>
      <c r="C43" s="5"/>
      <c r="D43" s="5"/>
      <c r="E43" s="6"/>
      <c r="F43" s="6"/>
      <c r="G43" s="7"/>
      <c r="H43" s="6"/>
      <c r="I43" s="7"/>
      <c r="J43" s="6"/>
      <c r="K43" s="6"/>
    </row>
    <row r="44" spans="1:13">
      <c r="A44" s="5"/>
      <c r="B44" s="5"/>
      <c r="C44" s="5"/>
      <c r="D44" s="5"/>
      <c r="E44" s="6"/>
      <c r="F44" s="6"/>
      <c r="G44" s="7"/>
      <c r="H44" s="6"/>
      <c r="I44" s="7"/>
      <c r="J44" s="6"/>
      <c r="K44" s="6"/>
    </row>
    <row r="45" spans="1:13">
      <c r="A45" s="5"/>
      <c r="B45" s="5"/>
      <c r="C45" s="5"/>
      <c r="D45" s="5"/>
      <c r="E45" s="6"/>
      <c r="F45" s="6"/>
      <c r="G45" s="7"/>
      <c r="H45" s="6"/>
      <c r="I45" s="7"/>
      <c r="J45" s="6"/>
      <c r="K45" s="6"/>
    </row>
    <row r="46" spans="1:13">
      <c r="A46" s="5"/>
      <c r="B46" s="5"/>
      <c r="C46" s="5"/>
      <c r="D46" s="5"/>
      <c r="E46" s="6"/>
      <c r="F46" s="6"/>
      <c r="G46" s="7"/>
      <c r="H46" s="6"/>
      <c r="I46" s="7"/>
      <c r="J46" s="6"/>
      <c r="K46" s="6"/>
    </row>
    <row r="47" spans="1:13">
      <c r="A47" s="5"/>
      <c r="B47" s="5"/>
      <c r="C47" s="5"/>
      <c r="D47" s="5"/>
      <c r="E47" s="6"/>
      <c r="F47" s="6"/>
      <c r="G47" s="7"/>
      <c r="H47" s="6"/>
      <c r="I47" s="7"/>
      <c r="J47" s="6"/>
      <c r="K47" s="6"/>
    </row>
    <row r="48" spans="1:13">
      <c r="A48" s="5"/>
      <c r="B48" s="5"/>
      <c r="C48" s="5"/>
      <c r="D48" s="5"/>
      <c r="E48" s="6"/>
      <c r="F48" s="6"/>
      <c r="G48" s="7"/>
      <c r="H48" s="6"/>
      <c r="I48" s="7"/>
      <c r="J48" s="6"/>
      <c r="K48" s="6"/>
    </row>
    <row r="84" spans="1:1" ht="30">
      <c r="A84" s="9" t="s">
        <v>7</v>
      </c>
    </row>
    <row r="85" spans="1:1" ht="45">
      <c r="A85" s="9" t="s">
        <v>8</v>
      </c>
    </row>
    <row r="86" spans="1:1">
      <c r="A86" s="9" t="s">
        <v>9</v>
      </c>
    </row>
    <row r="87" spans="1:1" ht="45">
      <c r="A87" s="9" t="s">
        <v>10</v>
      </c>
    </row>
    <row r="88" spans="1:1" ht="30">
      <c r="A88" s="9" t="s">
        <v>7</v>
      </c>
    </row>
    <row r="89" spans="1:1">
      <c r="A89" s="11" t="s">
        <v>11</v>
      </c>
    </row>
    <row r="90" spans="1:1" ht="45">
      <c r="A90" s="12" t="s">
        <v>12</v>
      </c>
    </row>
    <row r="91" spans="1:1">
      <c r="A91" s="12" t="s">
        <v>13</v>
      </c>
    </row>
  </sheetData>
  <sheetProtection algorithmName="SHA-512" hashValue="a8oO/t1+JF5PVuq5h2y3B7cdBvALgPyS6WwAshuiAcMSOdUKuyYjd8P6PI0lPgvwz01JFrtkMNz4KZInYCgdqw==" saltValue="hBi9XqzkfwQm8YE1ad4exg==" spinCount="100000" sheet="1" insertRows="0" sort="0" autoFilter="0" pivotTables="0"/>
  <mergeCells count="6">
    <mergeCell ref="B42:D42"/>
    <mergeCell ref="A6:M6"/>
    <mergeCell ref="A5:M5"/>
    <mergeCell ref="B2:C2"/>
    <mergeCell ref="D2:F2"/>
    <mergeCell ref="B39:C39"/>
  </mergeCells>
  <conditionalFormatting sqref="C10:M11">
    <cfRule type="cellIs" dxfId="35" priority="2" operator="equal">
      <formula>""</formula>
    </cfRule>
  </conditionalFormatting>
  <conditionalFormatting sqref="C14:M15">
    <cfRule type="cellIs" dxfId="34" priority="4" operator="equal">
      <formula>""</formula>
    </cfRule>
  </conditionalFormatting>
  <conditionalFormatting sqref="C17:M18">
    <cfRule type="cellIs" dxfId="33" priority="6" operator="equal">
      <formula>""</formula>
    </cfRule>
  </conditionalFormatting>
  <conditionalFormatting sqref="C20:M21">
    <cfRule type="cellIs" dxfId="32" priority="8" operator="equal">
      <formula>""</formula>
    </cfRule>
  </conditionalFormatting>
  <conditionalFormatting sqref="C23:M24">
    <cfRule type="cellIs" dxfId="31" priority="10" operator="equal">
      <formula>""</formula>
    </cfRule>
  </conditionalFormatting>
  <conditionalFormatting sqref="C27:M28">
    <cfRule type="cellIs" dxfId="30" priority="12" operator="equal">
      <formula>""</formula>
    </cfRule>
  </conditionalFormatting>
  <conditionalFormatting sqref="C30:M31">
    <cfRule type="cellIs" dxfId="29" priority="14" operator="equal">
      <formula>""</formula>
    </cfRule>
  </conditionalFormatting>
  <conditionalFormatting sqref="C34:M35">
    <cfRule type="cellIs" dxfId="28" priority="16" operator="equal">
      <formula>""</formula>
    </cfRule>
  </conditionalFormatting>
  <conditionalFormatting sqref="C37:M38">
    <cfRule type="cellIs" dxfId="27" priority="18" operator="equal">
      <formula>""</formula>
    </cfRule>
  </conditionalFormatting>
  <conditionalFormatting sqref="C40:M41">
    <cfRule type="cellIs" dxfId="26" priority="1" operator="equal">
      <formula>""</formula>
    </cfRule>
  </conditionalFormatting>
  <conditionalFormatting sqref="D2">
    <cfRule type="cellIs" dxfId="25" priority="37" operator="equal">
      <formula>"Select"</formula>
    </cfRule>
  </conditionalFormatting>
  <pageMargins left="0.7" right="0.7" top="0.75" bottom="0.75" header="0.51180555555555551" footer="0.51180555555555551"/>
  <pageSetup firstPageNumber="0" fitToHeight="0" orientation="portrait" horizontalDpi="300" verticalDpi="300" r:id="rId1"/>
  <headerFooter alignWithMargins="0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E19" sqref="E19"/>
    </sheetView>
  </sheetViews>
  <sheetFormatPr defaultColWidth="8.85546875" defaultRowHeight="15"/>
  <cols>
    <col min="1" max="1" width="7.140625" style="33" customWidth="1"/>
    <col min="2" max="2" width="32.28515625" style="31" customWidth="1"/>
    <col min="3" max="3" width="26" style="31" customWidth="1"/>
    <col min="4" max="4" width="16.85546875" style="34" customWidth="1"/>
    <col min="5" max="5" width="15.140625" style="34" customWidth="1"/>
    <col min="6" max="6" width="14.28515625" style="34" customWidth="1"/>
    <col min="7" max="7" width="13" style="34" customWidth="1"/>
    <col min="8" max="16384" width="8.85546875" style="31"/>
  </cols>
  <sheetData>
    <row r="1" spans="1:7" s="61" customFormat="1">
      <c r="A1" s="62"/>
      <c r="B1" s="63"/>
      <c r="C1" s="62"/>
      <c r="D1" s="62"/>
      <c r="E1" s="62"/>
      <c r="F1" s="62"/>
      <c r="G1" s="62"/>
    </row>
    <row r="2" spans="1:7" s="61" customFormat="1">
      <c r="A2" s="62"/>
      <c r="B2" s="132" t="s">
        <v>107</v>
      </c>
      <c r="C2" s="133"/>
      <c r="D2" s="134">
        <f>'General Information'!B3</f>
        <v>0</v>
      </c>
      <c r="E2" s="135"/>
      <c r="F2" s="136"/>
      <c r="G2" s="62"/>
    </row>
    <row r="3" spans="1:7" s="61" customFormat="1">
      <c r="A3" s="62"/>
      <c r="B3" s="63"/>
      <c r="C3" s="62"/>
      <c r="D3" s="62"/>
      <c r="E3" s="62"/>
      <c r="F3" s="62"/>
      <c r="G3" s="62"/>
    </row>
    <row r="4" spans="1:7" s="29" customFormat="1" ht="15.75">
      <c r="A4" s="139" t="s">
        <v>114</v>
      </c>
      <c r="B4" s="140"/>
      <c r="C4" s="140"/>
      <c r="D4" s="140"/>
      <c r="E4" s="140"/>
      <c r="F4" s="140"/>
      <c r="G4" s="141"/>
    </row>
    <row r="5" spans="1:7" s="107" customFormat="1">
      <c r="A5" s="106" t="s">
        <v>188</v>
      </c>
    </row>
    <row r="6" spans="1:7" s="29" customFormat="1" ht="15.75">
      <c r="A6" s="37"/>
      <c r="B6" s="38"/>
      <c r="C6" s="38"/>
      <c r="D6" s="142" t="s">
        <v>115</v>
      </c>
      <c r="E6" s="143"/>
      <c r="F6" s="143"/>
      <c r="G6" s="144"/>
    </row>
    <row r="7" spans="1:7" s="29" customFormat="1" ht="47.25">
      <c r="A7" s="39" t="s">
        <v>113</v>
      </c>
      <c r="B7" s="39" t="s">
        <v>106</v>
      </c>
      <c r="C7" s="39" t="s">
        <v>108</v>
      </c>
      <c r="D7" s="40" t="s">
        <v>111</v>
      </c>
      <c r="E7" s="40" t="s">
        <v>116</v>
      </c>
      <c r="F7" s="40" t="s">
        <v>121</v>
      </c>
      <c r="G7" s="40" t="s">
        <v>112</v>
      </c>
    </row>
    <row r="8" spans="1:7">
      <c r="A8" s="30">
        <v>1</v>
      </c>
      <c r="B8" s="27"/>
      <c r="C8" s="27"/>
      <c r="D8" s="28"/>
      <c r="E8" s="28"/>
      <c r="F8" s="28"/>
      <c r="G8" s="28"/>
    </row>
    <row r="9" spans="1:7">
      <c r="A9" s="30">
        <v>2</v>
      </c>
      <c r="B9" s="27"/>
      <c r="C9" s="27"/>
      <c r="D9" s="28"/>
      <c r="E9" s="28"/>
      <c r="F9" s="28"/>
      <c r="G9" s="28"/>
    </row>
    <row r="10" spans="1:7">
      <c r="A10" s="30">
        <v>3</v>
      </c>
      <c r="B10" s="27"/>
      <c r="C10" s="27"/>
      <c r="D10" s="28"/>
      <c r="E10" s="28"/>
      <c r="F10" s="28"/>
      <c r="G10" s="28"/>
    </row>
    <row r="11" spans="1:7">
      <c r="A11" s="30">
        <v>4</v>
      </c>
      <c r="B11" s="27"/>
      <c r="C11" s="27"/>
      <c r="D11" s="28"/>
      <c r="E11" s="28"/>
      <c r="F11" s="28"/>
      <c r="G11" s="28"/>
    </row>
    <row r="12" spans="1:7">
      <c r="A12" s="30">
        <v>5</v>
      </c>
      <c r="B12" s="27"/>
      <c r="C12" s="27"/>
      <c r="D12" s="28"/>
      <c r="E12" s="28"/>
      <c r="F12" s="28"/>
      <c r="G12" s="28"/>
    </row>
    <row r="13" spans="1:7">
      <c r="A13" s="30">
        <v>6</v>
      </c>
      <c r="B13" s="27"/>
      <c r="C13" s="27"/>
      <c r="D13" s="28"/>
      <c r="E13" s="28"/>
      <c r="F13" s="28"/>
      <c r="G13" s="28"/>
    </row>
    <row r="14" spans="1:7">
      <c r="A14" s="30">
        <v>7</v>
      </c>
      <c r="B14" s="27"/>
      <c r="C14" s="27"/>
      <c r="D14" s="28"/>
      <c r="E14" s="28"/>
      <c r="F14" s="28"/>
      <c r="G14" s="28"/>
    </row>
    <row r="15" spans="1:7">
      <c r="A15" s="30">
        <v>8</v>
      </c>
      <c r="B15" s="27"/>
      <c r="C15" s="27"/>
      <c r="D15" s="28"/>
      <c r="E15" s="28"/>
      <c r="F15" s="28"/>
      <c r="G15" s="28"/>
    </row>
    <row r="16" spans="1:7">
      <c r="A16" s="30">
        <v>9</v>
      </c>
      <c r="B16" s="27"/>
      <c r="C16" s="27"/>
      <c r="D16" s="28"/>
      <c r="E16" s="28"/>
      <c r="F16" s="28"/>
      <c r="G16" s="28"/>
    </row>
    <row r="17" spans="1:7">
      <c r="A17" s="32">
        <v>10</v>
      </c>
      <c r="B17" s="27"/>
      <c r="C17" s="27"/>
      <c r="D17" s="28"/>
      <c r="E17" s="28"/>
      <c r="F17" s="28"/>
      <c r="G17" s="28"/>
    </row>
    <row r="18" spans="1:7" ht="15.75">
      <c r="A18" s="39"/>
      <c r="B18" s="139" t="s">
        <v>20</v>
      </c>
      <c r="C18" s="141"/>
      <c r="D18" s="41">
        <f>SUM(D8:D17)</f>
        <v>0</v>
      </c>
      <c r="E18" s="41">
        <f>SUM(E8:E17)</f>
        <v>0</v>
      </c>
      <c r="F18" s="41">
        <f>SUM(F8:F17)</f>
        <v>0</v>
      </c>
      <c r="G18" s="41">
        <f>SUM(G8:G17)</f>
        <v>0</v>
      </c>
    </row>
  </sheetData>
  <sheetProtection algorithmName="SHA-512" hashValue="sZWO4cPT9bhcKsq8riHMUEg09q26uTUtkppFO1wpxxFpnb14B0NQhfsbKgpOE51GqJEgM4F4hWcF0z7gA3nf3A==" saltValue="sgsqiFskuDuHfdnM57CV7Q==" spinCount="100000" sheet="1" objects="1" scenarios="1" insertRows="0" sort="0" autoFilter="0" pivotTables="0"/>
  <mergeCells count="5">
    <mergeCell ref="A4:G4"/>
    <mergeCell ref="D6:G6"/>
    <mergeCell ref="B18:C18"/>
    <mergeCell ref="B2:C2"/>
    <mergeCell ref="D2:F2"/>
  </mergeCells>
  <conditionalFormatting sqref="B8:G17">
    <cfRule type="cellIs" dxfId="24" priority="3" operator="equal">
      <formula>""</formula>
    </cfRule>
  </conditionalFormatting>
  <conditionalFormatting sqref="D2">
    <cfRule type="cellIs" dxfId="23" priority="1" operator="equal">
      <formula>"Select"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/>
  </sheetPr>
  <dimension ref="A1:G28"/>
  <sheetViews>
    <sheetView workbookViewId="0">
      <selection activeCell="F22" sqref="F22"/>
    </sheetView>
  </sheetViews>
  <sheetFormatPr defaultColWidth="9.140625" defaultRowHeight="15.75"/>
  <cols>
    <col min="1" max="1" width="6.85546875" style="29" customWidth="1"/>
    <col min="2" max="2" width="35.140625" style="29" customWidth="1"/>
    <col min="3" max="3" width="21" style="52" customWidth="1"/>
    <col min="4" max="4" width="24.42578125" style="29" customWidth="1"/>
    <col min="5" max="5" width="21.28515625" style="29" customWidth="1"/>
    <col min="6" max="6" width="22.85546875" style="29" customWidth="1"/>
    <col min="7" max="7" width="8.5703125" style="29" customWidth="1"/>
    <col min="8" max="9" width="9.140625" style="29"/>
    <col min="10" max="10" width="8.5703125" style="29" customWidth="1"/>
    <col min="11" max="11" width="8.7109375" style="29" customWidth="1"/>
    <col min="12" max="16384" width="9.140625" style="29"/>
  </cols>
  <sheetData>
    <row r="1" spans="1:7" s="61" customFormat="1" ht="15">
      <c r="A1" s="62"/>
      <c r="B1" s="63"/>
      <c r="C1" s="62"/>
      <c r="D1" s="62"/>
      <c r="E1" s="62"/>
      <c r="F1" s="62"/>
      <c r="G1" s="62"/>
    </row>
    <row r="2" spans="1:7" s="61" customFormat="1" ht="15">
      <c r="A2" s="62"/>
      <c r="B2" s="132" t="s">
        <v>107</v>
      </c>
      <c r="C2" s="133"/>
      <c r="D2" s="134">
        <f>'General Information'!B3</f>
        <v>0</v>
      </c>
      <c r="E2" s="135"/>
      <c r="F2" s="136"/>
      <c r="G2" s="62"/>
    </row>
    <row r="3" spans="1:7" s="61" customFormat="1" ht="15">
      <c r="A3" s="62"/>
      <c r="B3" s="63"/>
      <c r="C3" s="62"/>
      <c r="D3" s="62"/>
      <c r="E3" s="62"/>
      <c r="F3" s="62"/>
      <c r="G3" s="62"/>
    </row>
    <row r="4" spans="1:7" s="107" customFormat="1" ht="15">
      <c r="A4" s="106" t="s">
        <v>187</v>
      </c>
    </row>
    <row r="5" spans="1:7">
      <c r="A5" s="53"/>
      <c r="B5" s="53"/>
      <c r="C5" s="54"/>
      <c r="D5" s="53"/>
      <c r="E5" s="53"/>
      <c r="F5" s="53"/>
    </row>
    <row r="6" spans="1:7">
      <c r="A6" s="53"/>
      <c r="B6" s="145" t="s">
        <v>101</v>
      </c>
      <c r="C6" s="146"/>
      <c r="D6" s="146"/>
      <c r="E6" s="146"/>
      <c r="F6" s="147"/>
    </row>
    <row r="7" spans="1:7">
      <c r="A7" s="53"/>
      <c r="B7" s="53"/>
      <c r="C7" s="54"/>
      <c r="D7" s="53"/>
      <c r="E7" s="53"/>
      <c r="F7" s="53"/>
    </row>
    <row r="8" spans="1:7" ht="47.25">
      <c r="A8" s="39" t="s">
        <v>24</v>
      </c>
      <c r="B8" s="39" t="s">
        <v>77</v>
      </c>
      <c r="C8" s="39" t="s">
        <v>117</v>
      </c>
      <c r="D8" s="39" t="s">
        <v>119</v>
      </c>
      <c r="E8" s="39" t="s">
        <v>120</v>
      </c>
      <c r="F8" s="39" t="s">
        <v>118</v>
      </c>
    </row>
    <row r="9" spans="1:7" s="31" customFormat="1" ht="15">
      <c r="A9" s="55">
        <v>1</v>
      </c>
      <c r="B9" s="56" t="s">
        <v>36</v>
      </c>
      <c r="C9" s="43"/>
      <c r="D9" s="28"/>
      <c r="E9" s="43"/>
      <c r="F9" s="28"/>
    </row>
    <row r="10" spans="1:7" s="31" customFormat="1" ht="15">
      <c r="A10" s="55">
        <v>2</v>
      </c>
      <c r="B10" s="56" t="s">
        <v>48</v>
      </c>
      <c r="C10" s="43"/>
      <c r="D10" s="28"/>
      <c r="E10" s="43"/>
      <c r="F10" s="28"/>
    </row>
    <row r="11" spans="1:7" s="31" customFormat="1" ht="15">
      <c r="A11" s="55">
        <v>3</v>
      </c>
      <c r="B11" s="56" t="s">
        <v>37</v>
      </c>
      <c r="C11" s="43"/>
      <c r="D11" s="28"/>
      <c r="E11" s="43"/>
      <c r="F11" s="28"/>
    </row>
    <row r="12" spans="1:7" s="31" customFormat="1" ht="15">
      <c r="A12" s="55">
        <v>4</v>
      </c>
      <c r="B12" s="56" t="s">
        <v>38</v>
      </c>
      <c r="C12" s="43"/>
      <c r="D12" s="28"/>
      <c r="E12" s="43"/>
      <c r="F12" s="28"/>
    </row>
    <row r="13" spans="1:7" s="31" customFormat="1" ht="15">
      <c r="A13" s="55">
        <v>5</v>
      </c>
      <c r="B13" s="56" t="s">
        <v>39</v>
      </c>
      <c r="C13" s="43"/>
      <c r="D13" s="28"/>
      <c r="E13" s="43"/>
      <c r="F13" s="28"/>
    </row>
    <row r="14" spans="1:7" s="31" customFormat="1" ht="15">
      <c r="A14" s="55">
        <v>6</v>
      </c>
      <c r="B14" s="56" t="s">
        <v>40</v>
      </c>
      <c r="C14" s="43"/>
      <c r="D14" s="28"/>
      <c r="E14" s="43"/>
      <c r="F14" s="28"/>
    </row>
    <row r="15" spans="1:7" s="31" customFormat="1" ht="15">
      <c r="A15" s="55">
        <v>7</v>
      </c>
      <c r="B15" s="56" t="s">
        <v>41</v>
      </c>
      <c r="C15" s="43"/>
      <c r="D15" s="28"/>
      <c r="E15" s="43"/>
      <c r="F15" s="28"/>
    </row>
    <row r="16" spans="1:7" s="31" customFormat="1" ht="15">
      <c r="A16" s="55">
        <v>8</v>
      </c>
      <c r="B16" s="56" t="s">
        <v>42</v>
      </c>
      <c r="C16" s="43"/>
      <c r="D16" s="28"/>
      <c r="E16" s="43"/>
      <c r="F16" s="28"/>
    </row>
    <row r="17" spans="1:6" s="31" customFormat="1" ht="15">
      <c r="A17" s="55">
        <v>9</v>
      </c>
      <c r="B17" s="49" t="s">
        <v>43</v>
      </c>
      <c r="C17" s="47">
        <f>ROUND(SUM(C18:C19),2)</f>
        <v>0</v>
      </c>
      <c r="D17" s="48">
        <f>ROUND(SUM(D18:D19),2)</f>
        <v>0</v>
      </c>
      <c r="E17" s="47">
        <f>ROUND(SUM(E18:E19),2)</f>
        <v>0</v>
      </c>
      <c r="F17" s="48">
        <f>ROUND(SUM(F18:F19),2)</f>
        <v>0</v>
      </c>
    </row>
    <row r="18" spans="1:6" s="31" customFormat="1" ht="15">
      <c r="A18" s="50"/>
      <c r="B18" s="51"/>
      <c r="C18" s="43"/>
      <c r="D18" s="28"/>
      <c r="E18" s="43"/>
      <c r="F18" s="28"/>
    </row>
    <row r="19" spans="1:6" s="31" customFormat="1" ht="15">
      <c r="A19" s="50"/>
      <c r="B19" s="51"/>
      <c r="C19" s="43"/>
      <c r="D19" s="28"/>
      <c r="E19" s="43"/>
      <c r="F19" s="28"/>
    </row>
    <row r="20" spans="1:6" s="31" customFormat="1" ht="15">
      <c r="A20" s="55"/>
      <c r="B20" s="44" t="s">
        <v>20</v>
      </c>
      <c r="C20" s="45">
        <f>ROUND(SUM(C9:C17),2)</f>
        <v>0</v>
      </c>
      <c r="D20" s="41">
        <f>ROUND(SUM(D9:D17),2)</f>
        <v>0</v>
      </c>
      <c r="E20" s="45">
        <f>ROUND(SUM(E9:E17),2)</f>
        <v>0</v>
      </c>
      <c r="F20" s="41">
        <f>ROUND(SUM(F9:F17),2)</f>
        <v>0</v>
      </c>
    </row>
    <row r="22" spans="1:6" ht="31.5">
      <c r="A22" s="39" t="s">
        <v>25</v>
      </c>
      <c r="B22" s="57" t="s">
        <v>102</v>
      </c>
      <c r="C22" s="58"/>
    </row>
    <row r="23" spans="1:6">
      <c r="A23" s="39"/>
      <c r="B23" s="59"/>
      <c r="C23" s="58" t="s">
        <v>81</v>
      </c>
    </row>
    <row r="24" spans="1:6">
      <c r="A24" s="39"/>
      <c r="B24" s="57" t="s">
        <v>28</v>
      </c>
      <c r="C24" s="58" t="s">
        <v>101</v>
      </c>
    </row>
    <row r="25" spans="1:6" s="31" customFormat="1" ht="15">
      <c r="A25" s="55">
        <v>1</v>
      </c>
      <c r="B25" s="56" t="s">
        <v>127</v>
      </c>
      <c r="C25" s="28"/>
    </row>
    <row r="26" spans="1:6" s="31" customFormat="1" ht="30">
      <c r="A26" s="55">
        <v>2</v>
      </c>
      <c r="B26" s="56" t="s">
        <v>128</v>
      </c>
      <c r="C26" s="28"/>
    </row>
    <row r="27" spans="1:6" s="31" customFormat="1" ht="30">
      <c r="A27" s="55">
        <v>3</v>
      </c>
      <c r="B27" s="56" t="s">
        <v>129</v>
      </c>
      <c r="C27" s="28"/>
    </row>
    <row r="28" spans="1:6" s="31" customFormat="1" ht="15">
      <c r="A28" s="55"/>
      <c r="B28" s="60" t="s">
        <v>20</v>
      </c>
      <c r="C28" s="46">
        <f>+C27+C26+C25</f>
        <v>0</v>
      </c>
    </row>
  </sheetData>
  <sheetProtection algorithmName="SHA-512" hashValue="xOa+FsvLQzGVsWfE2V613hEnUCExlzeska9kIShhF2pcJDK4xZw089OjFLIacWlsVFmSKQv3/XipW/kChJ4XeA==" saltValue="mhe5+PSuCZVyUVmo/vtFOQ==" spinCount="100000" sheet="1" objects="1" scenarios="1" insertRows="0" sort="0" autoFilter="0" pivotTables="0"/>
  <mergeCells count="3">
    <mergeCell ref="B6:F6"/>
    <mergeCell ref="B2:C2"/>
    <mergeCell ref="D2:F2"/>
  </mergeCells>
  <conditionalFormatting sqref="B18:F19">
    <cfRule type="cellIs" dxfId="22" priority="3" operator="equal">
      <formula>""</formula>
    </cfRule>
  </conditionalFormatting>
  <conditionalFormatting sqref="C25:C27">
    <cfRule type="cellIs" dxfId="21" priority="8" operator="equal">
      <formula>""</formula>
    </cfRule>
  </conditionalFormatting>
  <conditionalFormatting sqref="C9:F16">
    <cfRule type="cellIs" dxfId="20" priority="6" operator="equal">
      <formula>""</formula>
    </cfRule>
  </conditionalFormatting>
  <conditionalFormatting sqref="D2">
    <cfRule type="cellIs" dxfId="19" priority="1" operator="equal">
      <formula>"Select"</formula>
    </cfRule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I25"/>
  <sheetViews>
    <sheetView workbookViewId="0">
      <selection activeCell="J25" sqref="J25"/>
    </sheetView>
  </sheetViews>
  <sheetFormatPr defaultColWidth="9.140625" defaultRowHeight="15"/>
  <cols>
    <col min="1" max="1" width="4" style="93" customWidth="1"/>
    <col min="2" max="2" width="26.7109375" style="93" customWidth="1"/>
    <col min="3" max="3" width="19.5703125" style="93" customWidth="1"/>
    <col min="4" max="4" width="18.140625" style="93" customWidth="1"/>
    <col min="5" max="5" width="18.5703125" style="93" bestFit="1" customWidth="1"/>
    <col min="6" max="6" width="21.85546875" style="93" customWidth="1"/>
    <col min="7" max="7" width="18.42578125" style="93" customWidth="1"/>
    <col min="8" max="8" width="17.140625" style="93" customWidth="1"/>
    <col min="9" max="9" width="19.5703125" style="93" customWidth="1"/>
    <col min="10" max="16384" width="9.140625" style="93"/>
  </cols>
  <sheetData>
    <row r="1" spans="1:9" s="62" customFormat="1">
      <c r="B1" s="63"/>
    </row>
    <row r="2" spans="1:9" s="62" customFormat="1">
      <c r="B2" s="132" t="s">
        <v>107</v>
      </c>
      <c r="C2" s="133"/>
      <c r="D2" s="159">
        <f>'General Information'!B3</f>
        <v>0</v>
      </c>
      <c r="E2" s="160"/>
      <c r="F2" s="161"/>
    </row>
    <row r="3" spans="1:9" s="62" customFormat="1">
      <c r="B3" s="63"/>
    </row>
    <row r="4" spans="1:9" s="98" customFormat="1"/>
    <row r="5" spans="1:9" s="99" customFormat="1" ht="18" customHeight="1">
      <c r="A5" s="99" t="s">
        <v>103</v>
      </c>
      <c r="B5" s="162" t="s">
        <v>51</v>
      </c>
      <c r="C5" s="162"/>
      <c r="D5" s="162"/>
      <c r="E5" s="162"/>
      <c r="F5" s="162"/>
      <c r="G5" s="162"/>
      <c r="H5" s="162"/>
      <c r="I5" s="162"/>
    </row>
    <row r="6" spans="1:9" s="99" customFormat="1" ht="15.75">
      <c r="B6" s="163"/>
      <c r="C6" s="164"/>
      <c r="D6" s="165" t="s">
        <v>19</v>
      </c>
      <c r="E6" s="166"/>
      <c r="F6" s="167"/>
      <c r="G6" s="168" t="s">
        <v>52</v>
      </c>
      <c r="H6" s="169"/>
      <c r="I6" s="170"/>
    </row>
    <row r="7" spans="1:9" s="99" customFormat="1" ht="31.5">
      <c r="B7" s="100"/>
      <c r="C7" s="100"/>
      <c r="D7" s="100" t="s">
        <v>53</v>
      </c>
      <c r="E7" s="100" t="s">
        <v>54</v>
      </c>
      <c r="F7" s="100" t="s">
        <v>55</v>
      </c>
      <c r="G7" s="100" t="s">
        <v>56</v>
      </c>
      <c r="H7" s="100" t="s">
        <v>57</v>
      </c>
      <c r="I7" s="100" t="s">
        <v>54</v>
      </c>
    </row>
    <row r="8" spans="1:9">
      <c r="B8" s="101" t="s">
        <v>58</v>
      </c>
      <c r="C8" s="101" t="s">
        <v>59</v>
      </c>
      <c r="D8" s="94"/>
      <c r="E8" s="94"/>
      <c r="F8" s="94"/>
      <c r="G8" s="94"/>
      <c r="H8" s="94"/>
      <c r="I8" s="94"/>
    </row>
    <row r="9" spans="1:9">
      <c r="B9" s="102"/>
      <c r="C9" s="101" t="s">
        <v>60</v>
      </c>
      <c r="D9" s="95"/>
      <c r="E9" s="95"/>
      <c r="F9" s="95"/>
      <c r="G9" s="95"/>
      <c r="H9" s="95"/>
      <c r="I9" s="95"/>
    </row>
    <row r="10" spans="1:9">
      <c r="B10" s="101" t="s">
        <v>61</v>
      </c>
      <c r="C10" s="101" t="s">
        <v>62</v>
      </c>
      <c r="D10" s="94"/>
      <c r="E10" s="94"/>
      <c r="F10" s="94"/>
      <c r="G10" s="94"/>
      <c r="H10" s="94"/>
      <c r="I10" s="94"/>
    </row>
    <row r="11" spans="1:9">
      <c r="B11" s="102"/>
      <c r="C11" s="101" t="s">
        <v>60</v>
      </c>
      <c r="D11" s="95"/>
      <c r="E11" s="95"/>
      <c r="F11" s="95"/>
      <c r="G11" s="95"/>
      <c r="H11" s="95"/>
      <c r="I11" s="95"/>
    </row>
    <row r="12" spans="1:9">
      <c r="B12" s="96"/>
      <c r="C12" s="96"/>
    </row>
    <row r="13" spans="1:9" ht="14.45" customHeight="1">
      <c r="B13" s="151" t="s">
        <v>144</v>
      </c>
      <c r="C13" s="152"/>
      <c r="D13" s="64"/>
    </row>
    <row r="14" spans="1:9" ht="30">
      <c r="B14" s="103" t="s">
        <v>63</v>
      </c>
      <c r="C14" s="156" t="s">
        <v>64</v>
      </c>
      <c r="D14" s="157"/>
    </row>
    <row r="15" spans="1:9">
      <c r="B15" s="103" t="s">
        <v>65</v>
      </c>
      <c r="C15" s="156" t="s">
        <v>66</v>
      </c>
      <c r="D15" s="157"/>
    </row>
    <row r="16" spans="1:9">
      <c r="B16" s="103" t="s">
        <v>67</v>
      </c>
      <c r="C16" s="156"/>
      <c r="D16" s="157"/>
    </row>
    <row r="17" spans="1:8">
      <c r="B17" s="98"/>
    </row>
    <row r="18" spans="1:8" ht="20.25" customHeight="1">
      <c r="B18" s="158" t="s">
        <v>68</v>
      </c>
      <c r="C18" s="158"/>
      <c r="D18" s="158"/>
      <c r="E18" s="158"/>
      <c r="F18" s="158"/>
      <c r="G18" s="158"/>
      <c r="H18" s="158"/>
    </row>
    <row r="19" spans="1:8">
      <c r="B19" s="103" t="s">
        <v>69</v>
      </c>
      <c r="C19" s="103" t="s">
        <v>70</v>
      </c>
      <c r="D19" s="103" t="s">
        <v>71</v>
      </c>
      <c r="E19" s="103" t="s">
        <v>72</v>
      </c>
      <c r="F19" s="103" t="s">
        <v>73</v>
      </c>
      <c r="G19" s="103" t="s">
        <v>74</v>
      </c>
      <c r="H19" s="103" t="s">
        <v>75</v>
      </c>
    </row>
    <row r="20" spans="1:8">
      <c r="B20" s="95"/>
      <c r="C20" s="95"/>
      <c r="D20" s="95"/>
      <c r="E20" s="95"/>
      <c r="F20" s="95"/>
      <c r="G20" s="95"/>
      <c r="H20" s="95"/>
    </row>
    <row r="22" spans="1:8" s="98" customFormat="1">
      <c r="B22" s="98" t="s">
        <v>76</v>
      </c>
    </row>
    <row r="24" spans="1:8" s="98" customFormat="1">
      <c r="A24" s="104" t="s">
        <v>104</v>
      </c>
      <c r="B24" s="148" t="s">
        <v>28</v>
      </c>
      <c r="C24" s="149"/>
      <c r="D24" s="150"/>
      <c r="E24" s="105" t="s">
        <v>29</v>
      </c>
    </row>
    <row r="25" spans="1:8" ht="15.75" customHeight="1">
      <c r="B25" s="153" t="s">
        <v>44</v>
      </c>
      <c r="C25" s="154"/>
      <c r="D25" s="155"/>
      <c r="E25" s="97"/>
    </row>
  </sheetData>
  <sheetProtection algorithmName="SHA-512" hashValue="Csq5Ih50zrpQriLafQX9XCtWKasRSpuWsjm0XkZGLdxavxGcbhqlh2hwAE/vsfucxOGEnvU6ZOwGa/iS16Kv0g==" saltValue="grjDFHJ5MO/4OJmgYUHKaQ==" spinCount="100000" sheet="1" objects="1" scenarios="1" insertRows="0"/>
  <mergeCells count="13">
    <mergeCell ref="B2:C2"/>
    <mergeCell ref="D2:F2"/>
    <mergeCell ref="B5:I5"/>
    <mergeCell ref="B6:C6"/>
    <mergeCell ref="D6:F6"/>
    <mergeCell ref="G6:I6"/>
    <mergeCell ref="B24:D24"/>
    <mergeCell ref="B13:C13"/>
    <mergeCell ref="B25:D25"/>
    <mergeCell ref="C14:D14"/>
    <mergeCell ref="C15:D15"/>
    <mergeCell ref="C16:D16"/>
    <mergeCell ref="B18:H18"/>
  </mergeCells>
  <conditionalFormatting sqref="D2">
    <cfRule type="cellIs" dxfId="18" priority="1" operator="equal">
      <formula>"Select"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/>
  </sheetPr>
  <dimension ref="A1:I19"/>
  <sheetViews>
    <sheetView zoomScale="85" zoomScaleNormal="85" workbookViewId="0">
      <selection activeCell="F25" sqref="F25"/>
    </sheetView>
  </sheetViews>
  <sheetFormatPr defaultColWidth="8.85546875" defaultRowHeight="15"/>
  <cols>
    <col min="1" max="1" width="6.7109375" style="35" customWidth="1"/>
    <col min="2" max="2" width="30.7109375" style="36" customWidth="1"/>
    <col min="3" max="3" width="18.7109375" style="36" customWidth="1"/>
    <col min="4" max="4" width="30.7109375" style="36" customWidth="1"/>
    <col min="5" max="5" width="18.7109375" style="36" customWidth="1"/>
    <col min="6" max="6" width="30.7109375" style="36" customWidth="1"/>
    <col min="7" max="7" width="18.7109375" style="36" customWidth="1"/>
    <col min="8" max="9" width="30.7109375" style="36" customWidth="1"/>
    <col min="10" max="16384" width="8.85546875" style="36"/>
  </cols>
  <sheetData>
    <row r="1" spans="1:9" s="61" customFormat="1">
      <c r="A1" s="62"/>
      <c r="B1" s="63"/>
      <c r="C1" s="62"/>
      <c r="D1" s="62"/>
      <c r="E1" s="62"/>
      <c r="F1" s="62"/>
      <c r="G1" s="62"/>
    </row>
    <row r="2" spans="1:9" s="61" customFormat="1">
      <c r="A2" s="62"/>
      <c r="B2" s="132" t="s">
        <v>107</v>
      </c>
      <c r="C2" s="133"/>
      <c r="D2" s="134">
        <f>'General Information'!B3</f>
        <v>0</v>
      </c>
      <c r="E2" s="135"/>
      <c r="F2" s="136"/>
      <c r="G2" s="62"/>
    </row>
    <row r="3" spans="1:9" s="61" customFormat="1">
      <c r="A3" s="62"/>
      <c r="B3" s="63"/>
      <c r="C3" s="62"/>
      <c r="D3" s="62"/>
      <c r="E3" s="62"/>
      <c r="F3" s="62"/>
      <c r="G3" s="62"/>
    </row>
    <row r="4" spans="1:9" s="107" customFormat="1">
      <c r="A4" s="106" t="s">
        <v>188</v>
      </c>
    </row>
    <row r="5" spans="1:9" s="53" customFormat="1" ht="15.75">
      <c r="A5" s="139" t="s">
        <v>96</v>
      </c>
      <c r="B5" s="140"/>
      <c r="C5" s="140"/>
      <c r="D5" s="140"/>
      <c r="E5" s="140"/>
      <c r="F5" s="140"/>
      <c r="G5" s="140"/>
      <c r="H5" s="140"/>
      <c r="I5" s="141"/>
    </row>
    <row r="6" spans="1:9" s="53" customFormat="1" ht="78.75">
      <c r="A6" s="39" t="s">
        <v>86</v>
      </c>
      <c r="B6" s="39" t="s">
        <v>87</v>
      </c>
      <c r="C6" s="39" t="s">
        <v>88</v>
      </c>
      <c r="D6" s="39" t="s">
        <v>89</v>
      </c>
      <c r="E6" s="39" t="s">
        <v>90</v>
      </c>
      <c r="F6" s="39" t="s">
        <v>91</v>
      </c>
      <c r="G6" s="39" t="s">
        <v>92</v>
      </c>
      <c r="H6" s="39" t="s">
        <v>93</v>
      </c>
      <c r="I6" s="39" t="s">
        <v>94</v>
      </c>
    </row>
    <row r="7" spans="1:9" ht="15.75">
      <c r="A7" s="39">
        <v>1</v>
      </c>
      <c r="B7" s="27"/>
      <c r="C7" s="28"/>
      <c r="D7" s="27"/>
      <c r="E7" s="28"/>
      <c r="F7" s="27"/>
      <c r="G7" s="28"/>
      <c r="H7" s="27"/>
      <c r="I7" s="27"/>
    </row>
    <row r="8" spans="1:9" ht="15.75">
      <c r="A8" s="39">
        <v>2</v>
      </c>
      <c r="B8" s="27"/>
      <c r="C8" s="28"/>
      <c r="D8" s="27"/>
      <c r="E8" s="28"/>
      <c r="F8" s="27"/>
      <c r="G8" s="28"/>
      <c r="H8" s="27"/>
      <c r="I8" s="27"/>
    </row>
    <row r="9" spans="1:9" ht="15.75">
      <c r="A9" s="39">
        <v>3</v>
      </c>
      <c r="B9" s="27"/>
      <c r="C9" s="28"/>
      <c r="D9" s="27"/>
      <c r="E9" s="28"/>
      <c r="F9" s="27"/>
      <c r="G9" s="28"/>
      <c r="H9" s="27"/>
      <c r="I9" s="27"/>
    </row>
    <row r="10" spans="1:9" ht="15.75">
      <c r="A10" s="39">
        <v>4</v>
      </c>
      <c r="B10" s="27"/>
      <c r="C10" s="28"/>
      <c r="D10" s="27"/>
      <c r="E10" s="28"/>
      <c r="F10" s="27"/>
      <c r="G10" s="28"/>
      <c r="H10" s="27"/>
      <c r="I10" s="27"/>
    </row>
    <row r="11" spans="1:9" ht="15.75">
      <c r="A11" s="39">
        <v>5</v>
      </c>
      <c r="B11" s="27"/>
      <c r="C11" s="28"/>
      <c r="D11" s="27"/>
      <c r="E11" s="28"/>
      <c r="F11" s="27"/>
      <c r="G11" s="28"/>
      <c r="H11" s="27"/>
      <c r="I11" s="27"/>
    </row>
    <row r="12" spans="1:9" ht="15.75">
      <c r="A12" s="39">
        <v>6</v>
      </c>
      <c r="B12" s="27"/>
      <c r="C12" s="28"/>
      <c r="D12" s="27"/>
      <c r="E12" s="28"/>
      <c r="F12" s="27"/>
      <c r="G12" s="28"/>
      <c r="H12" s="27"/>
      <c r="I12" s="27"/>
    </row>
    <row r="13" spans="1:9" ht="15.75">
      <c r="A13" s="39">
        <v>7</v>
      </c>
      <c r="B13" s="27"/>
      <c r="C13" s="28"/>
      <c r="D13" s="27"/>
      <c r="E13" s="28"/>
      <c r="F13" s="27"/>
      <c r="G13" s="28"/>
      <c r="H13" s="27"/>
      <c r="I13" s="27"/>
    </row>
    <row r="14" spans="1:9" ht="15.75">
      <c r="A14" s="39">
        <v>8</v>
      </c>
      <c r="B14" s="27"/>
      <c r="C14" s="28"/>
      <c r="D14" s="27"/>
      <c r="E14" s="28"/>
      <c r="F14" s="27"/>
      <c r="G14" s="28"/>
      <c r="H14" s="27"/>
      <c r="I14" s="27"/>
    </row>
    <row r="15" spans="1:9" ht="15.75">
      <c r="A15" s="39">
        <v>9</v>
      </c>
      <c r="B15" s="27"/>
      <c r="C15" s="28"/>
      <c r="D15" s="27"/>
      <c r="E15" s="28"/>
      <c r="F15" s="27"/>
      <c r="G15" s="28"/>
      <c r="H15" s="27"/>
      <c r="I15" s="27"/>
    </row>
    <row r="16" spans="1:9" ht="15.75">
      <c r="A16" s="39">
        <v>10</v>
      </c>
      <c r="B16" s="27"/>
      <c r="C16" s="28"/>
      <c r="D16" s="27"/>
      <c r="E16" s="28"/>
      <c r="F16" s="27"/>
      <c r="G16" s="28"/>
      <c r="H16" s="27"/>
      <c r="I16" s="27"/>
    </row>
    <row r="17" spans="1:9" ht="15.75">
      <c r="A17" s="80"/>
      <c r="B17" s="39" t="s">
        <v>20</v>
      </c>
      <c r="C17" s="41">
        <f>ROUND(SUM(C7:C16),2)</f>
        <v>0</v>
      </c>
      <c r="D17" s="39"/>
      <c r="E17" s="41">
        <f>ROUND(SUM(E7:E16),2)</f>
        <v>0</v>
      </c>
      <c r="F17" s="39"/>
      <c r="G17" s="41">
        <f>ROUND(SUM(G7:G16),2)</f>
        <v>0</v>
      </c>
      <c r="H17" s="39"/>
      <c r="I17" s="39"/>
    </row>
    <row r="18" spans="1:9">
      <c r="A18" s="36"/>
    </row>
    <row r="19" spans="1:9" ht="31.15" customHeight="1">
      <c r="A19" s="79" t="s">
        <v>85</v>
      </c>
      <c r="B19" s="171" t="s">
        <v>95</v>
      </c>
      <c r="C19" s="171"/>
      <c r="D19" s="171"/>
      <c r="E19" s="171"/>
      <c r="F19" s="171"/>
      <c r="G19" s="171"/>
      <c r="H19" s="171"/>
      <c r="I19" s="171"/>
    </row>
  </sheetData>
  <sheetProtection algorithmName="SHA-512" hashValue="mMUSxO+M4zNW6ce/3cXTSvlBN9nzMtxRph2DUvx+Vc1MA5IJ6IZ0TyO766wUHQtoy+vqMDD5467Ps4dQUlQiGQ==" saltValue="eUJnNLoJI6x/KOCU+U9l8w==" spinCount="100000" sheet="1" insertRows="0" sort="0" autoFilter="0" pivotTables="0"/>
  <sortState xmlns:xlrd2="http://schemas.microsoft.com/office/spreadsheetml/2017/richdata2" ref="B8:I16">
    <sortCondition ref="B8:B16"/>
  </sortState>
  <mergeCells count="4">
    <mergeCell ref="A5:I5"/>
    <mergeCell ref="B19:I19"/>
    <mergeCell ref="B2:C2"/>
    <mergeCell ref="D2:F2"/>
  </mergeCells>
  <conditionalFormatting sqref="B7:I16">
    <cfRule type="cellIs" dxfId="17" priority="3" operator="equal">
      <formula>""</formula>
    </cfRule>
  </conditionalFormatting>
  <conditionalFormatting sqref="D2">
    <cfRule type="cellIs" dxfId="16" priority="1" operator="equal">
      <formula>"Select"</formula>
    </cfRule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/>
  </sheetPr>
  <dimension ref="A1:O29"/>
  <sheetViews>
    <sheetView topLeftCell="B4" workbookViewId="0">
      <selection activeCell="E8" sqref="E8"/>
    </sheetView>
  </sheetViews>
  <sheetFormatPr defaultColWidth="9.140625" defaultRowHeight="15"/>
  <cols>
    <col min="1" max="1" width="9.140625" style="31"/>
    <col min="2" max="2" width="5" style="68" customWidth="1"/>
    <col min="3" max="3" width="36.5703125" style="31" customWidth="1"/>
    <col min="4" max="4" width="10.7109375" style="31" customWidth="1"/>
    <col min="5" max="5" width="20.5703125" style="31" customWidth="1"/>
    <col min="6" max="7" width="4.7109375" style="31" customWidth="1"/>
    <col min="8" max="8" width="11.7109375" style="31" customWidth="1"/>
    <col min="9" max="9" width="15.140625" style="31" customWidth="1"/>
    <col min="10" max="10" width="13" style="31" customWidth="1"/>
    <col min="11" max="11" width="12.7109375" style="31" customWidth="1"/>
    <col min="12" max="12" width="9.140625" style="31"/>
    <col min="13" max="13" width="14.5703125" style="31" customWidth="1"/>
    <col min="14" max="14" width="15.28515625" style="31" customWidth="1"/>
    <col min="15" max="15" width="12.7109375" style="31" customWidth="1"/>
    <col min="16" max="16384" width="9.140625" style="31"/>
  </cols>
  <sheetData>
    <row r="1" spans="1:15" s="61" customFormat="1">
      <c r="A1" s="62"/>
      <c r="B1" s="63"/>
      <c r="C1" s="62"/>
      <c r="D1" s="62"/>
      <c r="E1" s="62"/>
      <c r="F1" s="62"/>
      <c r="G1" s="62"/>
      <c r="H1" s="62"/>
    </row>
    <row r="2" spans="1:15" s="61" customFormat="1">
      <c r="A2" s="62"/>
      <c r="B2" s="132" t="s">
        <v>107</v>
      </c>
      <c r="C2" s="133"/>
      <c r="D2" s="134">
        <f>'General Information'!B3</f>
        <v>0</v>
      </c>
      <c r="E2" s="135"/>
      <c r="F2" s="178"/>
      <c r="G2" s="136"/>
      <c r="H2" s="62"/>
    </row>
    <row r="3" spans="1:15" s="61" customFormat="1">
      <c r="A3" s="62"/>
      <c r="B3" s="63"/>
      <c r="C3" s="62"/>
      <c r="D3" s="62"/>
      <c r="E3" s="62"/>
      <c r="F3" s="62"/>
      <c r="G3" s="62"/>
      <c r="H3" s="62"/>
    </row>
    <row r="4" spans="1:15">
      <c r="B4" s="69"/>
      <c r="C4" s="173" t="s">
        <v>105</v>
      </c>
      <c r="D4" s="173"/>
      <c r="E4" s="173"/>
    </row>
    <row r="5" spans="1:15">
      <c r="B5" s="69"/>
      <c r="C5" s="36"/>
      <c r="D5" s="36"/>
      <c r="E5" s="36"/>
    </row>
    <row r="6" spans="1:15" ht="14.45" customHeight="1">
      <c r="B6" s="69" t="s">
        <v>24</v>
      </c>
      <c r="C6" s="70" t="s">
        <v>28</v>
      </c>
      <c r="D6" s="71" t="s">
        <v>80</v>
      </c>
      <c r="E6" s="71" t="s">
        <v>81</v>
      </c>
      <c r="G6" s="69" t="s">
        <v>200</v>
      </c>
      <c r="H6" s="179" t="s">
        <v>201</v>
      </c>
      <c r="I6" s="180"/>
      <c r="J6" s="180"/>
      <c r="K6" s="180"/>
      <c r="L6" s="180"/>
      <c r="M6" s="180"/>
      <c r="N6" s="180"/>
      <c r="O6" s="180"/>
    </row>
    <row r="7" spans="1:15" ht="15.6" customHeight="1">
      <c r="B7" s="69"/>
      <c r="C7" s="72" t="s">
        <v>79</v>
      </c>
      <c r="D7" s="43"/>
      <c r="E7" s="28"/>
      <c r="H7" s="181" t="s">
        <v>130</v>
      </c>
      <c r="I7" s="182"/>
      <c r="J7" s="182"/>
      <c r="K7" s="182"/>
      <c r="L7" s="182"/>
      <c r="M7" s="182"/>
      <c r="N7" s="182"/>
      <c r="O7" s="183"/>
    </row>
    <row r="8" spans="1:15" ht="30">
      <c r="B8" s="69"/>
      <c r="C8" s="72" t="s">
        <v>82</v>
      </c>
      <c r="D8" s="43"/>
      <c r="E8" s="28"/>
      <c r="H8" s="64"/>
      <c r="I8" s="71" t="s">
        <v>131</v>
      </c>
      <c r="J8" s="71" t="s">
        <v>19</v>
      </c>
      <c r="K8" s="71" t="s">
        <v>20</v>
      </c>
      <c r="L8" s="184" t="s">
        <v>132</v>
      </c>
      <c r="M8" s="71" t="s">
        <v>133</v>
      </c>
      <c r="N8" s="71" t="s">
        <v>134</v>
      </c>
      <c r="O8" s="71" t="s">
        <v>20</v>
      </c>
    </row>
    <row r="9" spans="1:15">
      <c r="F9" s="67"/>
      <c r="G9" s="67"/>
      <c r="H9" s="71" t="s">
        <v>135</v>
      </c>
      <c r="I9" s="28"/>
      <c r="J9" s="28"/>
      <c r="K9" s="41">
        <f>+J9+I9</f>
        <v>0</v>
      </c>
      <c r="L9" s="185"/>
      <c r="M9" s="28"/>
      <c r="N9" s="28"/>
      <c r="O9" s="41">
        <f>+N9+M9</f>
        <v>0</v>
      </c>
    </row>
    <row r="10" spans="1:15">
      <c r="B10" s="69" t="s">
        <v>25</v>
      </c>
      <c r="C10" s="176" t="s">
        <v>28</v>
      </c>
      <c r="D10" s="177"/>
      <c r="E10" s="71" t="s">
        <v>29</v>
      </c>
      <c r="F10" s="67"/>
      <c r="G10" s="67"/>
      <c r="H10" s="71" t="s">
        <v>136</v>
      </c>
      <c r="I10" s="28"/>
      <c r="J10" s="28"/>
      <c r="K10" s="41">
        <f>+J10+I10</f>
        <v>0</v>
      </c>
      <c r="L10" s="185"/>
      <c r="M10" s="28"/>
      <c r="N10" s="28"/>
      <c r="O10" s="41">
        <f>+N10+M10</f>
        <v>0</v>
      </c>
    </row>
    <row r="11" spans="1:15">
      <c r="B11" s="69"/>
      <c r="C11" s="174" t="s">
        <v>22</v>
      </c>
      <c r="D11" s="175"/>
      <c r="E11" s="28"/>
      <c r="H11" s="71" t="s">
        <v>20</v>
      </c>
      <c r="I11" s="41">
        <f>+I10+I9</f>
        <v>0</v>
      </c>
      <c r="J11" s="41">
        <f>+J10+J9</f>
        <v>0</v>
      </c>
      <c r="K11" s="41">
        <f>SUM(K9:K10)</f>
        <v>0</v>
      </c>
      <c r="L11" s="186"/>
      <c r="M11" s="41">
        <f>+M10+M9</f>
        <v>0</v>
      </c>
      <c r="N11" s="41">
        <f>+N9+N10</f>
        <v>0</v>
      </c>
      <c r="O11" s="41">
        <f>SUM(O9:O10)</f>
        <v>0</v>
      </c>
    </row>
    <row r="12" spans="1:15">
      <c r="B12" s="69"/>
      <c r="C12" s="174" t="s">
        <v>23</v>
      </c>
      <c r="D12" s="175"/>
      <c r="E12" s="28"/>
    </row>
    <row r="13" spans="1:15" ht="15.75" customHeight="1">
      <c r="B13" s="69"/>
      <c r="C13" s="174" t="s">
        <v>26</v>
      </c>
      <c r="D13" s="175"/>
      <c r="E13" s="28"/>
    </row>
    <row r="14" spans="1:15" ht="15" customHeight="1">
      <c r="B14" s="69"/>
      <c r="C14" s="174" t="s">
        <v>27</v>
      </c>
      <c r="D14" s="175"/>
      <c r="E14" s="28"/>
    </row>
    <row r="16" spans="1:15">
      <c r="B16" s="69" t="s">
        <v>30</v>
      </c>
      <c r="C16" s="172" t="s">
        <v>31</v>
      </c>
      <c r="D16" s="172"/>
      <c r="E16" s="43"/>
    </row>
    <row r="17" spans="2:5">
      <c r="B17" s="69"/>
      <c r="C17" s="172" t="s">
        <v>32</v>
      </c>
      <c r="D17" s="172"/>
      <c r="E17" s="43"/>
    </row>
    <row r="18" spans="2:5">
      <c r="B18" s="69"/>
      <c r="C18" s="172" t="s">
        <v>34</v>
      </c>
      <c r="D18" s="172"/>
      <c r="E18" s="43"/>
    </row>
    <row r="20" spans="2:5">
      <c r="B20" s="69" t="s">
        <v>35</v>
      </c>
      <c r="C20" s="172" t="s">
        <v>33</v>
      </c>
      <c r="D20" s="172"/>
      <c r="E20" s="43"/>
    </row>
    <row r="21" spans="2:5">
      <c r="B21" s="69"/>
      <c r="C21" s="172" t="s">
        <v>49</v>
      </c>
      <c r="D21" s="172"/>
      <c r="E21" s="43"/>
    </row>
    <row r="22" spans="2:5">
      <c r="B22" s="69"/>
      <c r="C22" s="172" t="s">
        <v>83</v>
      </c>
      <c r="D22" s="172"/>
      <c r="E22" s="43"/>
    </row>
    <row r="23" spans="2:5">
      <c r="B23" s="69"/>
      <c r="C23" s="172" t="s">
        <v>84</v>
      </c>
      <c r="D23" s="172"/>
      <c r="E23" s="43"/>
    </row>
    <row r="25" spans="2:5" ht="30.75" customHeight="1">
      <c r="B25" s="69" t="s">
        <v>45</v>
      </c>
      <c r="C25" s="172" t="s">
        <v>110</v>
      </c>
      <c r="D25" s="172"/>
      <c r="E25" s="43"/>
    </row>
    <row r="27" spans="2:5" ht="32.25" customHeight="1">
      <c r="B27" s="69" t="s">
        <v>46</v>
      </c>
      <c r="C27" s="172" t="s">
        <v>78</v>
      </c>
      <c r="D27" s="172"/>
      <c r="E27" s="43"/>
    </row>
    <row r="29" spans="2:5" ht="30" customHeight="1">
      <c r="B29" s="69" t="s">
        <v>47</v>
      </c>
      <c r="C29" s="172" t="s">
        <v>50</v>
      </c>
      <c r="D29" s="172"/>
      <c r="E29" s="43"/>
    </row>
  </sheetData>
  <sheetProtection algorithmName="SHA-512" hashValue="IY3Dv4AJk9SIOiaeUx7wpqVZ/zDQz4eyinvkBV4qIcRR8TlfvE5ZEOMQ6682baLrlZ8pNQGsi/KzZaCUme0klg==" saltValue="wdDjPG0Vc3ZpQCDqRaGMEw==" spinCount="100000" sheet="1" insertRows="0" sort="0" autoFilter="0" pivotTables="0"/>
  <mergeCells count="21">
    <mergeCell ref="B2:C2"/>
    <mergeCell ref="D2:G2"/>
    <mergeCell ref="H6:O6"/>
    <mergeCell ref="H7:O7"/>
    <mergeCell ref="C27:D27"/>
    <mergeCell ref="L8:L11"/>
    <mergeCell ref="C29:D29"/>
    <mergeCell ref="C4:E4"/>
    <mergeCell ref="C17:D17"/>
    <mergeCell ref="C18:D18"/>
    <mergeCell ref="C20:D20"/>
    <mergeCell ref="C21:D21"/>
    <mergeCell ref="C22:D22"/>
    <mergeCell ref="C23:D23"/>
    <mergeCell ref="C25:D25"/>
    <mergeCell ref="C16:D16"/>
    <mergeCell ref="C12:D12"/>
    <mergeCell ref="C13:D13"/>
    <mergeCell ref="C14:D14"/>
    <mergeCell ref="C10:D10"/>
    <mergeCell ref="C11:D11"/>
  </mergeCells>
  <conditionalFormatting sqref="D2">
    <cfRule type="cellIs" dxfId="15" priority="1" operator="equal">
      <formula>"Select"</formula>
    </cfRule>
  </conditionalFormatting>
  <conditionalFormatting sqref="D7:E8">
    <cfRule type="cellIs" dxfId="14" priority="19" operator="equal">
      <formula>""</formula>
    </cfRule>
  </conditionalFormatting>
  <conditionalFormatting sqref="E11:E14">
    <cfRule type="cellIs" dxfId="13" priority="18" operator="equal">
      <formula>""</formula>
    </cfRule>
  </conditionalFormatting>
  <conditionalFormatting sqref="E16:E18">
    <cfRule type="cellIs" dxfId="12" priority="11" operator="equal">
      <formula>""</formula>
    </cfRule>
  </conditionalFormatting>
  <conditionalFormatting sqref="E20:E23">
    <cfRule type="cellIs" dxfId="11" priority="10" operator="equal">
      <formula>""</formula>
    </cfRule>
  </conditionalFormatting>
  <conditionalFormatting sqref="E25">
    <cfRule type="cellIs" dxfId="10" priority="8" operator="equal">
      <formula>""</formula>
    </cfRule>
  </conditionalFormatting>
  <conditionalFormatting sqref="E27">
    <cfRule type="cellIs" dxfId="9" priority="7" operator="equal">
      <formula>""</formula>
    </cfRule>
  </conditionalFormatting>
  <conditionalFormatting sqref="E29">
    <cfRule type="cellIs" dxfId="8" priority="6" operator="equal">
      <formula>""</formula>
    </cfRule>
  </conditionalFormatting>
  <conditionalFormatting sqref="I9:J10">
    <cfRule type="cellIs" dxfId="7" priority="5" operator="equal">
      <formula>""</formula>
    </cfRule>
  </conditionalFormatting>
  <conditionalFormatting sqref="M9:N10">
    <cfRule type="cellIs" dxfId="6" priority="3" operator="equal">
      <formula>""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9"/>
  <sheetViews>
    <sheetView workbookViewId="0">
      <selection activeCell="H13" sqref="H13"/>
    </sheetView>
  </sheetViews>
  <sheetFormatPr defaultColWidth="8.85546875" defaultRowHeight="15"/>
  <cols>
    <col min="1" max="1" width="36.42578125" style="66" customWidth="1"/>
    <col min="2" max="2" width="24.7109375" style="66" customWidth="1"/>
    <col min="3" max="3" width="41.140625" style="66" customWidth="1"/>
    <col min="4" max="16384" width="8.85546875" style="66"/>
  </cols>
  <sheetData>
    <row r="1" spans="1:3" s="61" customFormat="1">
      <c r="A1" s="62"/>
      <c r="B1" s="63"/>
      <c r="C1" s="62"/>
    </row>
    <row r="2" spans="1:3" s="61" customFormat="1">
      <c r="A2" s="73" t="s">
        <v>107</v>
      </c>
      <c r="B2" s="74"/>
      <c r="C2" s="90">
        <f>'General Information'!B3</f>
        <v>0</v>
      </c>
    </row>
    <row r="3" spans="1:3" s="107" customFormat="1">
      <c r="A3" s="106" t="s">
        <v>187</v>
      </c>
    </row>
    <row r="4" spans="1:3" s="61" customFormat="1">
      <c r="A4" s="62"/>
      <c r="B4" s="63"/>
      <c r="C4" s="62"/>
    </row>
    <row r="5" spans="1:3" s="65" customFormat="1" ht="15.75">
      <c r="A5" s="187" t="s">
        <v>124</v>
      </c>
      <c r="B5" s="187"/>
      <c r="C5" s="187"/>
    </row>
    <row r="6" spans="1:3" s="76" customFormat="1" ht="47.25">
      <c r="A6" s="75" t="s">
        <v>125</v>
      </c>
      <c r="B6" s="75" t="s">
        <v>122</v>
      </c>
      <c r="C6" s="75" t="s">
        <v>123</v>
      </c>
    </row>
    <row r="7" spans="1:3">
      <c r="A7" s="51"/>
      <c r="B7" s="77"/>
      <c r="C7" s="28"/>
    </row>
    <row r="8" spans="1:3">
      <c r="A8" s="51"/>
      <c r="B8" s="77"/>
      <c r="C8" s="28"/>
    </row>
    <row r="9" spans="1:3" s="78" customFormat="1">
      <c r="A9" s="188" t="s">
        <v>20</v>
      </c>
      <c r="B9" s="189"/>
      <c r="C9" s="41">
        <f>ROUND(SUM(C7:C8),2)</f>
        <v>0</v>
      </c>
    </row>
  </sheetData>
  <sheetProtection algorithmName="SHA-512" hashValue="ugyN+Kla6nnEPtjTq+7z9akVQdXQUTTUu9FwE23Qba5t37VXeM/4IZjfUPe+QS94/kZIo2So9L8PA8T9SXXjww==" saltValue="WF9KU2liZy3tDtuNikrPsA==" spinCount="100000" sheet="1" objects="1" scenarios="1" insertRows="0" sort="0" autoFilter="0" pivotTables="0"/>
  <mergeCells count="2">
    <mergeCell ref="A5:C5"/>
    <mergeCell ref="A9:B9"/>
  </mergeCells>
  <conditionalFormatting sqref="A7:C8">
    <cfRule type="cellIs" dxfId="5" priority="3" operator="equal">
      <formula>""</formula>
    </cfRule>
  </conditionalFormatting>
  <conditionalFormatting sqref="B7:B8">
    <cfRule type="expression" dxfId="4" priority="5">
      <formula>NOT(ISNUMBER(B7))</formula>
    </cfRule>
  </conditionalFormatting>
  <conditionalFormatting sqref="C2">
    <cfRule type="cellIs" dxfId="3" priority="1" operator="equal">
      <formula>"Select"</formula>
    </cfRule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AF3D-29B6-4ECE-A16A-D06DBBBACF0D}">
  <dimension ref="A1:I24"/>
  <sheetViews>
    <sheetView tabSelected="1" zoomScale="85" zoomScaleNormal="85" workbookViewId="0">
      <selection activeCell="B12" sqref="B12"/>
    </sheetView>
  </sheetViews>
  <sheetFormatPr defaultColWidth="9.140625" defaultRowHeight="12.75"/>
  <cols>
    <col min="1" max="1" width="53.28515625" style="109" customWidth="1"/>
    <col min="2" max="2" width="29.140625" style="109" customWidth="1"/>
    <col min="3" max="3" width="17.5703125" style="109" customWidth="1"/>
    <col min="4" max="4" width="24.85546875" style="109" bestFit="1" customWidth="1"/>
    <col min="5" max="5" width="21.28515625" style="112" customWidth="1"/>
    <col min="6" max="6" width="24.42578125" style="112" customWidth="1"/>
    <col min="7" max="7" width="29.28515625" style="112" customWidth="1"/>
    <col min="8" max="8" width="17.85546875" style="109" bestFit="1" customWidth="1"/>
    <col min="9" max="9" width="22.7109375" style="109" customWidth="1"/>
    <col min="10" max="16384" width="9.140625" style="109"/>
  </cols>
  <sheetData>
    <row r="1" spans="1:9" s="61" customFormat="1" ht="15">
      <c r="A1" s="73" t="s">
        <v>107</v>
      </c>
      <c r="B1" s="90">
        <f>'General Information'!B3</f>
        <v>0</v>
      </c>
    </row>
    <row r="2" spans="1:9" s="107" customFormat="1" ht="15">
      <c r="A2" s="106" t="s">
        <v>188</v>
      </c>
    </row>
    <row r="3" spans="1:9" s="107" customFormat="1" ht="15">
      <c r="A3" s="106"/>
    </row>
    <row r="4" spans="1:9" s="107" customFormat="1" ht="15">
      <c r="A4" s="106"/>
    </row>
    <row r="5" spans="1:9" ht="12.75" customHeight="1">
      <c r="A5" s="196" t="s">
        <v>202</v>
      </c>
      <c r="B5" s="197"/>
      <c r="C5" s="197"/>
      <c r="D5" s="197"/>
      <c r="E5" s="197"/>
      <c r="F5" s="197"/>
      <c r="G5" s="197"/>
      <c r="H5" s="197"/>
      <c r="I5" s="198"/>
    </row>
    <row r="6" spans="1:9" ht="12.75" customHeight="1">
      <c r="A6" s="199" t="s">
        <v>189</v>
      </c>
      <c r="B6" s="199" t="s">
        <v>190</v>
      </c>
      <c r="C6" s="199" t="s">
        <v>191</v>
      </c>
      <c r="D6" s="199" t="s">
        <v>192</v>
      </c>
      <c r="E6" s="119" t="s">
        <v>193</v>
      </c>
      <c r="F6" s="199" t="s">
        <v>198</v>
      </c>
      <c r="G6" s="199" t="s">
        <v>199</v>
      </c>
      <c r="H6" s="201" t="s">
        <v>196</v>
      </c>
      <c r="I6" s="201" t="s">
        <v>197</v>
      </c>
    </row>
    <row r="7" spans="1:9" ht="63.75" customHeight="1">
      <c r="A7" s="200"/>
      <c r="B7" s="200"/>
      <c r="C7" s="200"/>
      <c r="D7" s="200"/>
      <c r="E7" s="120" t="s">
        <v>194</v>
      </c>
      <c r="F7" s="200"/>
      <c r="G7" s="200"/>
      <c r="H7" s="202"/>
      <c r="I7" s="202"/>
    </row>
    <row r="8" spans="1:9" ht="15">
      <c r="A8" s="51"/>
      <c r="B8" s="77"/>
      <c r="C8" s="124"/>
      <c r="D8" s="51"/>
      <c r="E8" s="125"/>
      <c r="F8" s="124"/>
      <c r="G8" s="51"/>
      <c r="H8" s="125"/>
      <c r="I8" s="126"/>
    </row>
    <row r="9" spans="1:9" ht="15">
      <c r="A9" s="51"/>
      <c r="B9" s="77"/>
      <c r="C9" s="124"/>
      <c r="D9" s="51"/>
      <c r="E9" s="125"/>
      <c r="F9" s="124"/>
      <c r="G9" s="51"/>
      <c r="H9" s="125"/>
      <c r="I9" s="126"/>
    </row>
    <row r="10" spans="1:9" ht="15">
      <c r="A10" s="51"/>
      <c r="B10" s="77"/>
      <c r="C10" s="124"/>
      <c r="D10" s="51"/>
      <c r="E10" s="125"/>
      <c r="F10" s="124"/>
      <c r="G10" s="51"/>
      <c r="H10" s="125"/>
      <c r="I10" s="126"/>
    </row>
    <row r="11" spans="1:9" ht="15">
      <c r="A11" s="51"/>
      <c r="B11" s="77"/>
      <c r="C11" s="124"/>
      <c r="D11" s="51"/>
      <c r="E11" s="125"/>
      <c r="F11" s="124"/>
      <c r="G11" s="51"/>
      <c r="H11" s="125"/>
      <c r="I11" s="126"/>
    </row>
    <row r="12" spans="1:9" ht="15">
      <c r="A12" s="51"/>
      <c r="B12" s="77"/>
      <c r="C12" s="124"/>
      <c r="D12" s="51"/>
      <c r="E12" s="125"/>
      <c r="F12" s="124"/>
      <c r="G12" s="51"/>
      <c r="H12" s="125"/>
      <c r="I12" s="126"/>
    </row>
    <row r="13" spans="1:9" ht="15">
      <c r="A13" s="51"/>
      <c r="B13" s="77"/>
      <c r="C13" s="124"/>
      <c r="D13" s="51"/>
      <c r="E13" s="125"/>
      <c r="F13" s="124"/>
      <c r="G13" s="51"/>
      <c r="H13" s="125"/>
      <c r="I13" s="126"/>
    </row>
    <row r="14" spans="1:9" ht="15">
      <c r="A14" s="51"/>
      <c r="B14" s="77"/>
      <c r="C14" s="124"/>
      <c r="D14" s="51"/>
      <c r="E14" s="125"/>
      <c r="F14" s="124"/>
      <c r="G14" s="51"/>
      <c r="H14" s="125"/>
      <c r="I14" s="126"/>
    </row>
    <row r="15" spans="1:9" ht="15.75">
      <c r="A15" s="113"/>
      <c r="B15" s="114"/>
      <c r="C15" s="114"/>
      <c r="D15" s="121" t="s">
        <v>20</v>
      </c>
      <c r="E15" s="123">
        <f>SUM(E8:E14)</f>
        <v>0</v>
      </c>
      <c r="F15" s="122"/>
      <c r="G15" s="122"/>
      <c r="H15" s="123">
        <f>SUM(H8:H14)</f>
        <v>0</v>
      </c>
      <c r="I15" s="123">
        <f>SUM(I8:I14)</f>
        <v>0</v>
      </c>
    </row>
    <row r="16" spans="1:9" ht="15.75">
      <c r="A16" s="115"/>
      <c r="B16" s="116"/>
      <c r="C16" s="116"/>
      <c r="D16" s="116"/>
      <c r="E16" s="116"/>
      <c r="F16" s="116"/>
      <c r="G16" s="116"/>
      <c r="H16" s="116"/>
      <c r="I16" s="116"/>
    </row>
    <row r="17" spans="1:9" ht="15.75">
      <c r="A17" s="115"/>
      <c r="B17" s="116"/>
      <c r="C17" s="116"/>
      <c r="D17" s="116"/>
      <c r="E17" s="116"/>
      <c r="F17" s="116"/>
      <c r="G17" s="116"/>
      <c r="H17" s="116"/>
      <c r="I17" s="116"/>
    </row>
    <row r="18" spans="1:9" ht="15.75">
      <c r="A18" s="193" t="s">
        <v>195</v>
      </c>
      <c r="B18" s="194"/>
      <c r="C18" s="194"/>
      <c r="D18" s="194"/>
      <c r="E18" s="194"/>
      <c r="F18" s="194"/>
      <c r="G18" s="194"/>
      <c r="H18" s="194"/>
      <c r="I18" s="195"/>
    </row>
    <row r="19" spans="1:9" s="110" customFormat="1">
      <c r="E19" s="111"/>
      <c r="F19" s="111"/>
      <c r="G19" s="111"/>
    </row>
    <row r="20" spans="1:9" s="110" customFormat="1">
      <c r="E20" s="111"/>
      <c r="F20" s="111"/>
      <c r="G20" s="111"/>
    </row>
    <row r="21" spans="1:9" s="110" customFormat="1">
      <c r="E21" s="111"/>
      <c r="F21" s="111"/>
      <c r="G21" s="111"/>
    </row>
    <row r="22" spans="1:9" s="110" customFormat="1" ht="36.75" customHeight="1">
      <c r="A22" s="190"/>
      <c r="B22" s="191"/>
      <c r="C22" s="191"/>
      <c r="D22" s="191"/>
      <c r="E22" s="191"/>
      <c r="F22" s="191"/>
      <c r="G22" s="191"/>
      <c r="H22" s="191"/>
      <c r="I22" s="192"/>
    </row>
    <row r="23" spans="1:9" s="110" customFormat="1">
      <c r="E23" s="111"/>
      <c r="F23" s="111"/>
      <c r="G23" s="111"/>
    </row>
    <row r="24" spans="1:9" s="110" customFormat="1">
      <c r="E24" s="111"/>
      <c r="F24" s="111"/>
      <c r="G24" s="111"/>
    </row>
  </sheetData>
  <sheetProtection algorithmName="SHA-512" hashValue="UZxvqj8WTtiBqj9Ucut+HyDOWlgagO7e5bdNvFYUAm1tvmmhmBOP3Y6dO+ZluNRYXP0Cbn8W1+Ge+iX5UbfGsA==" saltValue="6quFVspm/Gjn8Upl13NhsQ==" spinCount="100000" sheet="1" insertRows="0" sort="0" autoFilter="0" pivotTables="0"/>
  <mergeCells count="11">
    <mergeCell ref="A22:I22"/>
    <mergeCell ref="A18:I18"/>
    <mergeCell ref="A5:I5"/>
    <mergeCell ref="A6:A7"/>
    <mergeCell ref="B6:B7"/>
    <mergeCell ref="C6:C7"/>
    <mergeCell ref="D6:D7"/>
    <mergeCell ref="F6:F7"/>
    <mergeCell ref="G6:G7"/>
    <mergeCell ref="H6:H7"/>
    <mergeCell ref="I6:I7"/>
  </mergeCells>
  <conditionalFormatting sqref="A8:I14">
    <cfRule type="cellIs" dxfId="2" priority="2" operator="equal">
      <formula>""</formula>
    </cfRule>
  </conditionalFormatting>
  <conditionalFormatting sqref="B1">
    <cfRule type="cellIs" dxfId="1" priority="1" operator="equal">
      <formula>"Select"</formula>
    </cfRule>
  </conditionalFormatting>
  <conditionalFormatting sqref="B8:B14 E8:E14 H8:H14">
    <cfRule type="expression" dxfId="0" priority="3">
      <formula>NOT(ISNUMBER(B8))</formula>
    </cfRule>
  </conditionalFormatting>
  <dataValidations count="2">
    <dataValidation allowBlank="1" showInputMessage="1" showErrorMessage="1" prompt="This Should be Same as name of FII who Logged in" sqref="A7:B7 B8:B14" xr:uid="{FE2322DE-15A0-4A0F-937C-7CE3F245D3B2}"/>
    <dataValidation allowBlank="1" showInputMessage="1" showErrorMessage="1" promptTitle="ISIN No" prompt="12 digit if type of reference instrument is equity" sqref="C7 G14" xr:uid="{DF76E979-0F8F-45BE-9377-4F3BA85EDCCC}"/>
  </dataValidations>
  <pageMargins left="0.7" right="0.7" top="0.75" bottom="0.75" header="0.3" footer="0.3"/>
  <pageSetup paperSize="9" orientation="portrait" r:id="rId1"/>
  <headerFooter>
    <oddHeader>&amp;L&amp;"Arial"&amp;9&amp;K0078D7INTERNAL&amp;1#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General Information</vt:lpstr>
      <vt:lpstr>Derivatives Txns</vt:lpstr>
      <vt:lpstr>Top 10 Derivative exp</vt:lpstr>
      <vt:lpstr>Investments</vt:lpstr>
      <vt:lpstr>Bullion Txn</vt:lpstr>
      <vt:lpstr>OTC reporting</vt:lpstr>
      <vt:lpstr>RMD</vt:lpstr>
      <vt:lpstr>Capital Market Operation</vt:lpstr>
      <vt:lpstr>ODI Monthly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2023-06-15T09:27:08Z</dcterms:created>
  <dcterms:modified xsi:type="dcterms:W3CDTF">2024-06-05T06:37:44Z</dcterms:modified>
</cp:coreProperties>
</file>